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0850" windowHeight="8580" tabRatio="791" activeTab="0"/>
  </bookViews>
  <sheets>
    <sheet name="Перечень  изменений" sheetId="1" r:id="rId1"/>
    <sheet name="Обучение" sheetId="2" r:id="rId2"/>
    <sheet name="Флюорат-02" sheetId="3" r:id="rId3"/>
    <sheet name="Люмахром" sheetId="4" r:id="rId4"/>
    <sheet name="Панорама" sheetId="5" r:id="rId5"/>
    <sheet name="Капель" sheetId="6" r:id="rId6"/>
    <sheet name=" РА-915" sheetId="7" r:id="rId7"/>
    <sheet name="МГА-915" sheetId="8" r:id="rId8"/>
    <sheet name="Минотавр" sheetId="9" r:id="rId9"/>
    <sheet name="ФТ-08" sheetId="10" r:id="rId10"/>
    <sheet name="БИК" sheetId="11" r:id="rId11"/>
    <sheet name="служебн." sheetId="12" r:id="rId12"/>
  </sheets>
  <definedNames>
    <definedName name="_xlnm.Print_Area" localSheetId="0">'Перечень  изменений'!$A$1:$A$84</definedName>
  </definedNames>
  <calcPr fullCalcOnLoad="1" refMode="R1C1"/>
</workbook>
</file>

<file path=xl/comments7.xml><?xml version="1.0" encoding="utf-8"?>
<comments xmlns="http://schemas.openxmlformats.org/spreadsheetml/2006/main">
  <authors>
    <author>Баталина Ольга</author>
  </authors>
  <commentList>
    <comment ref="A25" authorId="0">
      <text>
        <r>
          <rPr>
            <b/>
            <sz val="9"/>
            <rFont val="Tahoma"/>
            <family val="0"/>
          </rPr>
          <t>Баталина Ольга:</t>
        </r>
        <r>
          <rPr>
            <sz val="9"/>
            <rFont val="Tahoma"/>
            <family val="0"/>
          </rPr>
          <t xml:space="preserve">
нужен номер!</t>
        </r>
      </text>
    </comment>
  </commentList>
</comments>
</file>

<file path=xl/sharedStrings.xml><?xml version="1.0" encoding="utf-8"?>
<sst xmlns="http://schemas.openxmlformats.org/spreadsheetml/2006/main" count="2618" uniqueCount="1720">
  <si>
    <r>
      <t>УСЛОВИЯ ПОСТАВКИ:</t>
    </r>
    <r>
      <rPr>
        <sz val="10"/>
        <color indexed="8"/>
        <rFont val="Arial"/>
        <family val="0"/>
      </rPr>
      <t xml:space="preserve"> </t>
    </r>
    <r>
      <rPr>
        <sz val="9"/>
        <color indexed="8"/>
        <rFont val="Arial"/>
        <family val="2"/>
      </rPr>
      <t>предоплата, срок поставки - два месяца. По позициям, отмеченным знаком #, срок поставки оговаривается отдельно.</t>
    </r>
  </si>
  <si>
    <t>Набор для определения общей ртути в пищевых продуктах и кормах для животных (по ГОСТ Р 54639-2011) на анализаторе ртути РА-915М с приставкой ПИРО 915+</t>
  </si>
  <si>
    <t>Набор для определения общей ртути в рудах, продуктах их переработки и техногенных отходах на анализаторе ртути РА-915М с приставкой ПИРО 915+</t>
  </si>
  <si>
    <r>
      <t>Поверочный комплект оптических стекол ПС-7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2"/>
      </rPr>
      <t xml:space="preserve">для анализатора Флюорат-02-Панорама </t>
    </r>
  </si>
  <si>
    <r>
      <t>Набор оптических фильтров КОФ-СПФ</t>
    </r>
    <r>
      <rPr>
        <sz val="10"/>
        <color indexed="8"/>
        <rFont val="Arial"/>
        <family val="0"/>
      </rPr>
      <t xml:space="preserve"> для дополнительной спектральной селекции в анализаторах Панорама     </t>
    </r>
    <r>
      <rPr>
        <i/>
        <sz val="9"/>
        <color indexed="8"/>
        <rFont val="Arial"/>
        <family val="2"/>
      </rPr>
      <t>(5 фильтров)</t>
    </r>
  </si>
  <si>
    <t>заказ</t>
  </si>
  <si>
    <t>Селен     (в пищ.продуктах, прод.сырье, комбикормах и комбикормовом сырье)</t>
  </si>
  <si>
    <t>Формальдегид  (в пром. выбросах)</t>
  </si>
  <si>
    <t>В ВОЗДУХЕ РАБОЧЕЙ ЗОНЫ И АТМОСФЕРЕ НАСЕЛЕННОГО ПУНКТА</t>
  </si>
  <si>
    <r>
      <t>Дейтериевая лампа Photron P701 с фланцем 33100.66.23.04.00 (20) для систем КЭ "Капель-105/105М"</t>
    </r>
    <r>
      <rPr>
        <sz val="8"/>
        <color indexed="8"/>
        <rFont val="Arial"/>
        <family val="2"/>
      </rPr>
      <t>(до №1143)</t>
    </r>
    <r>
      <rPr>
        <sz val="9"/>
        <color indexed="8"/>
        <rFont val="Arial"/>
        <family val="2"/>
      </rPr>
      <t>/СФД 3220</t>
    </r>
    <r>
      <rPr>
        <sz val="10"/>
        <color indexed="8"/>
        <rFont val="Arial"/>
        <family val="0"/>
      </rPr>
      <t xml:space="preserve"> </t>
    </r>
  </si>
  <si>
    <t>Замена дейтериевых ламп с фланцем новых модификаций на место ламп старой конструкции должна производиться региональным сервис-инженером, просим при необходимости замены лампы обращаться в Сервис-центр ;</t>
  </si>
  <si>
    <r>
      <t>Лампа высокочастотная</t>
    </r>
    <r>
      <rPr>
        <b/>
        <sz val="10"/>
        <color indexed="8"/>
        <rFont val="Arial"/>
        <family val="2"/>
      </rPr>
      <t xml:space="preserve"> (Висмут)</t>
    </r>
  </si>
  <si>
    <r>
      <t xml:space="preserve">Лампа высокочастотная </t>
    </r>
    <r>
      <rPr>
        <b/>
        <sz val="10"/>
        <color indexed="8"/>
        <rFont val="Arial"/>
        <family val="2"/>
      </rPr>
      <t>(Таллий)</t>
    </r>
  </si>
  <si>
    <r>
      <t xml:space="preserve">Комплексный набор для определения консервантов, подсластителей, кофеина, теобромина, аскорбиновой кислоты </t>
    </r>
    <r>
      <rPr>
        <sz val="10"/>
        <color indexed="8"/>
        <rFont val="Arial"/>
        <family val="2"/>
      </rPr>
      <t xml:space="preserve">в напитках и пищевых продуктах, бад </t>
    </r>
  </si>
  <si>
    <r>
      <t xml:space="preserve">Комплект  предколонки хроматографической Кромасил Силикагель </t>
    </r>
    <r>
      <rPr>
        <sz val="9"/>
        <color indexed="8"/>
        <rFont val="Arial"/>
        <family val="2"/>
      </rPr>
      <t>(предколонка, 4 доп. фильтра, соединит. комплект)</t>
    </r>
  </si>
  <si>
    <r>
      <t xml:space="preserve">Кассета с капилляром (50мкм*50см) для прибора Капель-105 </t>
    </r>
    <r>
      <rPr>
        <sz val="9"/>
        <color indexed="8"/>
        <rFont val="Arial"/>
        <family val="2"/>
      </rPr>
      <t>(с №700 или после модернизации)</t>
    </r>
  </si>
  <si>
    <t xml:space="preserve">Кассета с капилляром (50мкм*50см) для прибора Капель-105 </t>
  </si>
  <si>
    <t>Полимеры и полимерные добавки (1273 спектра)</t>
  </si>
  <si>
    <t>Пищевые добавки и пищевая упаковка (1684 спектра)</t>
  </si>
  <si>
    <t>Растворители (668 спектров)</t>
  </si>
  <si>
    <t>0300001277</t>
  </si>
  <si>
    <t xml:space="preserve">Кристалл Ge в корпусе, c желобком и рубашкой для внешнего теплоносителя </t>
  </si>
  <si>
    <t>Кристалл Si в корпусе, c желобком и рубашкой для внешнего теплоносителя</t>
  </si>
  <si>
    <t>Кристалл ZnSe в корпусе с проточной кюветой</t>
  </si>
  <si>
    <t>192029 Санкт-Петербург, пр. Обуховской Обороны д.70, корп.2;   для корреспонденции:   ВОХ 1234 Санкт-Петербург 190000;  тел.: (812) 718-53-90, 718-53-91 факс (812) 718-68-65,    e-mail: lumex@lumex.ru, http://www.lumex.ru</t>
  </si>
  <si>
    <t>Муфта  для последовательной стыковки 2-х детекторов</t>
  </si>
  <si>
    <r>
      <t xml:space="preserve">Реактив-модификатор фосфатный, 50мл </t>
    </r>
    <r>
      <rPr>
        <sz val="8"/>
        <color indexed="8"/>
        <rFont val="Arial"/>
        <family val="2"/>
      </rPr>
      <t>(для анализа Pb по пищевой методике)</t>
    </r>
  </si>
  <si>
    <t xml:space="preserve">Кювета  кварцевая К-10 </t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</si>
  <si>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(Диспрозий)</t>
    </r>
  </si>
  <si>
    <r>
      <t xml:space="preserve">Набор для определения синтетических красителей </t>
    </r>
    <r>
      <rPr>
        <sz val="9"/>
        <color indexed="8"/>
        <rFont val="Arial"/>
        <family val="2"/>
      </rPr>
      <t>(Е102, Е110, Е122-124, Е127-129, Е131-133, Е142, Е151) в алкогольных и безалкогольных напитках /для систем КЭ Капель-105, 105М, 104Т, 103РТ/</t>
    </r>
  </si>
  <si>
    <r>
      <t xml:space="preserve">Комплект органических кислот </t>
    </r>
    <r>
      <rPr>
        <sz val="9"/>
        <color indexed="8"/>
        <rFont val="Arial"/>
        <family val="2"/>
      </rPr>
      <t>(яблочной, лимонной, фумаровой, янтарной; бензоат натрия, бутират натрия, пропионат натрия, натрий щавелевокислый, лактат лития) /корма/</t>
    </r>
  </si>
  <si>
    <r>
      <t xml:space="preserve">Комплект органических кислот </t>
    </r>
    <r>
      <rPr>
        <sz val="9"/>
        <color indexed="8"/>
        <rFont val="Arial"/>
        <family val="2"/>
      </rPr>
      <t>(винной, яблочной, лимонной, янтарной; натрий щавелевокислый, лактат лития) /напитки/</t>
    </r>
  </si>
  <si>
    <t>0300001505</t>
  </si>
  <si>
    <t>0300000199</t>
  </si>
  <si>
    <t>0300000092</t>
  </si>
  <si>
    <t>0300000302</t>
  </si>
  <si>
    <t>0300000171</t>
  </si>
  <si>
    <t>0300000038</t>
  </si>
  <si>
    <t>0300000010</t>
  </si>
  <si>
    <t>0300000117</t>
  </si>
  <si>
    <t>0300000047</t>
  </si>
  <si>
    <t>0300000339</t>
  </si>
  <si>
    <t>0300000083</t>
  </si>
  <si>
    <t>0100002713</t>
  </si>
  <si>
    <t>0100002722</t>
  </si>
  <si>
    <t>Воронка специализир.для кювет  5-8мм</t>
  </si>
  <si>
    <t>УСЛУГИ</t>
  </si>
  <si>
    <t>Обучение, пуско-наладка, консультации, поверка</t>
  </si>
  <si>
    <t>Первичное обучение персонала Заказчика в СПб</t>
  </si>
  <si>
    <t>Бесплатно</t>
  </si>
  <si>
    <t>(без устройства поддержания температуры и циркуляции жидкости)</t>
  </si>
  <si>
    <t>Контейнер из фторопласта для минерализатора "Минотавр"</t>
  </si>
  <si>
    <t>Кабель конвертор EPP / USB</t>
  </si>
  <si>
    <t>В набор входят: текст методики, светофильтр, кювета кварцевая К-10 (или 2 стеклянных кюветы), стандарт, спец. реактивы на 100 анализов.</t>
  </si>
  <si>
    <t>КОМПЛЕКТУЮЩИЕ ИЗДЕЛИЯ  И  ЗАПАСНЫЕ  ЧАСТИ</t>
  </si>
  <si>
    <t>Силикагель в упаковке (300 гр.)</t>
  </si>
  <si>
    <t xml:space="preserve">Комплект окон для разборной жидкостной кюветы (Pike) Polyethylene </t>
  </si>
  <si>
    <r>
      <t xml:space="preserve">Сменный комплект выходного (линейного) фильтра для насоса Н 1730 </t>
    </r>
    <r>
      <rPr>
        <sz val="9"/>
        <color indexed="8"/>
        <rFont val="Arial"/>
        <family val="2"/>
      </rPr>
      <t>(с №800)</t>
    </r>
  </si>
  <si>
    <t xml:space="preserve">Кассета с капилляром (50мкм*75см) для прибора Капель-105 </t>
  </si>
  <si>
    <t>Кассета с капилляром (75мкм*60см) для приборов Капель-103Р и 104</t>
  </si>
  <si>
    <r>
      <t>Набор для определения анионов</t>
    </r>
    <r>
      <rPr>
        <sz val="9"/>
        <color indexed="8"/>
        <rFont val="Arial"/>
        <family val="0"/>
      </rPr>
      <t xml:space="preserve"> (хлоридов, сульфатов, </t>
    </r>
    <r>
      <rPr>
        <sz val="9"/>
        <color indexed="8"/>
        <rFont val="Arial"/>
        <family val="2"/>
      </rPr>
      <t xml:space="preserve">нитратов) в напитках </t>
    </r>
  </si>
  <si>
    <r>
      <t xml:space="preserve">Комплект  запасной для предколонки хроматографической Alltima С18 </t>
    </r>
    <r>
      <rPr>
        <sz val="9"/>
        <color indexed="8"/>
        <rFont val="Arial"/>
        <family val="2"/>
      </rPr>
      <t>(сменный картридж и 5 дополнительных фильтров)</t>
    </r>
  </si>
  <si>
    <t>Сменный картридж для предколонки Alltima С18, 10х2.1мм</t>
  </si>
  <si>
    <t>(требуется докупить ПО МультиХром или запросить ПикЭксперт)</t>
  </si>
  <si>
    <r>
      <t>УСЛОВИЯ ПОСТАВКИ:</t>
    </r>
    <r>
      <rPr>
        <sz val="10"/>
        <color indexed="8"/>
        <rFont val="Arial"/>
        <family val="0"/>
      </rPr>
      <t xml:space="preserve"> </t>
    </r>
    <r>
      <rPr>
        <sz val="9"/>
        <color indexed="8"/>
        <rFont val="Arial"/>
        <family val="2"/>
      </rPr>
      <t xml:space="preserve">100% предоплата, срок поставки - два месяца. По позициям, отмеченным знаком #, срок поставки оговаривается отдельно </t>
    </r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</si>
  <si>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(Германий)</t>
    </r>
  </si>
  <si>
    <t>Олово             (прир, пит, сточн. вода)</t>
  </si>
  <si>
    <t>АКСЕССУАРЫ</t>
  </si>
  <si>
    <t>РАСХОДНЫЕ МАТЕРИАЛЫ</t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</si>
  <si>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(Хром)</t>
    </r>
  </si>
  <si>
    <t>Анализатор  жидкости  "Флюорат-02-5М"</t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</si>
  <si>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(Ртуть)</t>
    </r>
  </si>
  <si>
    <t>Предповерочная подготовка и организация периодической поверки анализатора"Флюорат-02"</t>
  </si>
  <si>
    <t>Предповерочная подготовка и организация периодической поверки ЖХ ЛЮМАХРОМ (1 детектор)</t>
  </si>
  <si>
    <r>
      <t xml:space="preserve">Предповерочная подготовка и  организация периодической поверки ЖХ ЛЮМАХРОМ </t>
    </r>
    <r>
      <rPr>
        <sz val="9"/>
        <color indexed="8"/>
        <rFont val="Arial"/>
        <family val="2"/>
      </rPr>
      <t>(2 детектора)</t>
    </r>
  </si>
  <si>
    <r>
      <t xml:space="preserve">Комплект  запасной для предколонки хроматографической Кромасил Силикагель </t>
    </r>
    <r>
      <rPr>
        <sz val="9"/>
        <color indexed="8"/>
        <rFont val="Arial"/>
        <family val="2"/>
      </rPr>
      <t>(сменный картридж и 5 дополнительных фильтров)</t>
    </r>
  </si>
  <si>
    <t>192029 Санкт-Петербург, пр. Обуховской Обороны д.70, корп.2;   для корреспонденции:  ВОХ 1234 Санкт-Петербург 190000;  тел.: (812) 718-53-90, 718-53-91 факс (812) 718-68-65,          e-mail: lumex@lumex.ru, http://www.lumex.ru</t>
  </si>
  <si>
    <t>(для построения приборного комплекса с высоким спектральным разрешением)</t>
  </si>
  <si>
    <t>Капилляр для "Капели"  75 мкм  (стоимость за 1 п/м)</t>
  </si>
  <si>
    <r>
      <t xml:space="preserve">Кювета  для сыпучих образцов </t>
    </r>
    <r>
      <rPr>
        <b/>
        <sz val="10"/>
        <color indexed="8"/>
        <rFont val="Arial"/>
        <family val="2"/>
      </rPr>
      <t>27 мм</t>
    </r>
  </si>
  <si>
    <r>
      <t xml:space="preserve">Система микроволновая </t>
    </r>
    <r>
      <rPr>
        <b/>
        <sz val="10"/>
        <color indexed="8"/>
        <rFont val="Arial"/>
        <family val="2"/>
      </rPr>
      <t>"Минотавр-2"</t>
    </r>
  </si>
  <si>
    <t>Ртутно-гидридная приставка  РГП-915</t>
  </si>
  <si>
    <t>Р</t>
  </si>
  <si>
    <t>(напитки: по ГОСТ 30059-93 - аспартам, сахарин, кофеин, бензоат натрия; по МВИ - аспартам, сахарин, ацесульфам К, сорбиновая, бензойная кислоты и их соли, кофеин; пищевые продукты: плодоовощная продукция: по ГОСТ Р 520520-2003 - сорбиновая, бензойная кислоты и/или пищевые продукты, БАД по МВИ - сорбиновая и бензойная кислоты и их соли)</t>
  </si>
  <si>
    <r>
      <t>Зеараленон</t>
    </r>
    <r>
      <rPr>
        <sz val="10"/>
        <color indexed="8"/>
        <rFont val="Arial"/>
        <family val="0"/>
      </rPr>
      <t xml:space="preserve"> (зерно, корма; по МВИ и по ГОСТ 31691-2012 (ранее ГОСТ Р 53093-2008)) (Alltima С18, 150 мм) [ФД/СФД]</t>
    </r>
  </si>
  <si>
    <t>0100005996</t>
  </si>
  <si>
    <t>20002343</t>
  </si>
  <si>
    <t>0100005066</t>
  </si>
  <si>
    <t>0100005127</t>
  </si>
  <si>
    <t>0100006764</t>
  </si>
  <si>
    <t>0300000205</t>
  </si>
  <si>
    <t>0300000214</t>
  </si>
  <si>
    <t>0300000223</t>
  </si>
  <si>
    <t>0300000269</t>
  </si>
  <si>
    <t>52000188</t>
  </si>
  <si>
    <t>52000197</t>
  </si>
  <si>
    <t>51001010</t>
  </si>
  <si>
    <t>51000996</t>
  </si>
  <si>
    <t>51001038</t>
  </si>
  <si>
    <t>0000001407</t>
  </si>
  <si>
    <t>0000001443</t>
  </si>
  <si>
    <t>0000001470</t>
  </si>
  <si>
    <t>0000001249</t>
  </si>
  <si>
    <r>
      <t>Афлатоксин  В1</t>
    </r>
    <r>
      <rPr>
        <sz val="10"/>
        <color indexed="8"/>
        <rFont val="Arial"/>
        <family val="0"/>
      </rPr>
      <t xml:space="preserve"> (пища, корма) (Alltima С18, 150 мм) [ФЛД/СФЛД]</t>
    </r>
  </si>
  <si>
    <r>
      <t>Охратоксин  А</t>
    </r>
    <r>
      <rPr>
        <sz val="10"/>
        <color indexed="8"/>
        <rFont val="Arial"/>
        <family val="0"/>
      </rPr>
      <t xml:space="preserve">  (зерно, корма)  (Alltima С18, 120 мм)  [ФЛД/СФЛД]</t>
    </r>
  </si>
  <si>
    <r>
      <t>Комплексный набор для определения микотоксинов</t>
    </r>
    <r>
      <rPr>
        <sz val="10"/>
        <color indexed="8"/>
        <rFont val="Arial"/>
        <family val="0"/>
      </rPr>
      <t xml:space="preserve"> (афлатоксины В1, М1, зеараленон, охратоксин А)  (Alltima С18, 120 и 150 мм)  [ФЛД/СФЛД]</t>
    </r>
  </si>
  <si>
    <t>Устройство прижима образца для приставки НПВО</t>
  </si>
  <si>
    <t xml:space="preserve">Приставка диффузного отражения </t>
  </si>
  <si>
    <t>Приставка МНПВО вертикальная</t>
  </si>
  <si>
    <t>Приставка  МНПВО вертикальная (базовая часть)</t>
  </si>
  <si>
    <t>с №700 или после модернизации</t>
  </si>
  <si>
    <r>
      <t xml:space="preserve">В ЦЕНУ ВКЛЮЧЕНЫ: </t>
    </r>
    <r>
      <rPr>
        <sz val="9"/>
        <color indexed="8"/>
        <rFont val="Arial"/>
        <family val="2"/>
      </rPr>
      <t>НДС 18%, заводская гарантия на приборы - 1 год. При условии проведения пусконаладочных работ - 1 год гарантии и 2 года дополнительного бесплатного технического обслуживания.</t>
    </r>
  </si>
  <si>
    <r>
      <t xml:space="preserve">В ЦЕНУ ВКЛЮЧЕНЫ: </t>
    </r>
    <r>
      <rPr>
        <sz val="9"/>
        <color indexed="8"/>
        <rFont val="Arial"/>
        <family val="2"/>
      </rPr>
      <t>НДС 18%, заводская гарантия на приборы - 1 год. При условии проведения пусконаладочных работ - 1 год гарантии и дополнительно 2 года бесплатного технического обслуживания.</t>
    </r>
  </si>
  <si>
    <t>(белок, влажность, жир, кислотность, сахар)</t>
  </si>
  <si>
    <t>Кристалл ZnSe в корпусе с проточной кюветой и электрическим нагревателем</t>
  </si>
  <si>
    <t>(вкл.управляющую программу СпектраЛЮМ)</t>
  </si>
  <si>
    <r>
      <t xml:space="preserve">Фурье-спектрометр  инфракрасный "ИнфраЛЮМ ФТ-08" </t>
    </r>
    <r>
      <rPr>
        <sz val="10"/>
        <color indexed="8"/>
        <rFont val="Arial"/>
        <family val="0"/>
      </rPr>
      <t xml:space="preserve"> </t>
    </r>
  </si>
  <si>
    <t>Al, Ba, Fe, Cd, Co, Mn, Cu, As, Ni, Sn, Pb, Hg, Se, Sr, Cr, Zn</t>
  </si>
  <si>
    <r>
      <t xml:space="preserve">Пуско-наладочные работы по анализатору  "Флюорат-02"                                                 </t>
    </r>
    <r>
      <rPr>
        <b/>
        <sz val="10"/>
        <color indexed="8"/>
        <rFont val="Arial"/>
        <family val="2"/>
      </rPr>
      <t>48970руб.+ 1475руб</t>
    </r>
    <r>
      <rPr>
        <sz val="10"/>
        <color indexed="8"/>
        <rFont val="Arial"/>
        <family val="0"/>
      </rPr>
      <t xml:space="preserve"> за каждый набор для определения </t>
    </r>
    <r>
      <rPr>
        <b/>
        <sz val="10"/>
        <color indexed="8"/>
        <rFont val="Arial"/>
        <family val="2"/>
      </rPr>
      <t>+ транспортные расходы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</si>
  <si>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Масло подсолнечное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за 1 п.</t>
    </r>
  </si>
  <si>
    <r>
      <t>Стоимость организации платных образовательных услуг с 01.09.2015 г. (</t>
    </r>
    <r>
      <rPr>
        <b/>
        <u val="single"/>
        <sz val="9"/>
        <rFont val="Arial"/>
        <family val="2"/>
      </rPr>
      <t>по прайс-листу ФГБОУ ВПО</t>
    </r>
    <r>
      <rPr>
        <b/>
        <sz val="9"/>
        <rFont val="Arial"/>
        <family val="2"/>
      </rPr>
      <t xml:space="preserve"> "Санкт-Петербургской химико-фармацевтической академией" (СПХФА) составляет 50 000 рублей за курс (за 1 человека).</t>
    </r>
  </si>
  <si>
    <t>изменена цена на обучение с 01.09.2015г. С 01.07 по 31.08.2015г обучение не производится.</t>
  </si>
  <si>
    <r>
      <t xml:space="preserve">Пуско-наладочные работы по анализатору  "Флюорат-02-Панорама"           </t>
    </r>
    <r>
      <rPr>
        <b/>
        <sz val="10"/>
        <color indexed="8"/>
        <rFont val="Arial"/>
        <family val="2"/>
      </rPr>
      <t>38940руб + 1475руб</t>
    </r>
    <r>
      <rPr>
        <sz val="10"/>
        <color indexed="8"/>
        <rFont val="Arial"/>
        <family val="2"/>
      </rPr>
      <t xml:space="preserve"> за каждую наливную методику </t>
    </r>
    <r>
      <rPr>
        <b/>
        <sz val="10"/>
        <color indexed="8"/>
        <rFont val="Arial"/>
        <family val="2"/>
      </rPr>
      <t xml:space="preserve">+ транспортные расходы  </t>
    </r>
    <r>
      <rPr>
        <sz val="10"/>
        <color indexed="8"/>
        <rFont val="Arial"/>
        <family val="2"/>
      </rPr>
      <t xml:space="preserve">     </t>
    </r>
  </si>
  <si>
    <r>
      <t xml:space="preserve">Услуга оказывается совместно с СПХФА, </t>
    </r>
    <r>
      <rPr>
        <i/>
        <u val="single"/>
        <sz val="9"/>
        <rFont val="Arial"/>
        <family val="2"/>
      </rPr>
      <t>счет и договор на оказание платных образовательных услуг выставляются от СПХФА</t>
    </r>
  </si>
  <si>
    <t>Дистанционное обучение и итоговая аттестация проводится на базе системы управления обучением lms.anchem.pro «Система управления обучением "ДО: Аналитическая химия" (Свидетельство о регистрации электронного ресурса № 20177 от 04.06.2014, Инв. номер ВНТИЦ № 50201450469 от 16.06.2014) преподавателями кафедры аналитической химии СПХФА.</t>
  </si>
  <si>
    <t xml:space="preserve">  (на базе анализаторов жидкости "Флюорат-02")</t>
  </si>
  <si>
    <t xml:space="preserve">АТОМНО-АБСОРБЦИОННЫЕ СПЕКТРОМЕТРЫ   МГА-915МД </t>
  </si>
  <si>
    <t>Минотавр</t>
  </si>
  <si>
    <r>
      <t xml:space="preserve">Принимаем заявки на новый курс </t>
    </r>
    <r>
      <rPr>
        <b/>
        <u val="single"/>
        <sz val="10"/>
        <rFont val="Arial"/>
        <family val="2"/>
      </rPr>
      <t>"Капиллярный электрофорез",</t>
    </r>
    <r>
      <rPr>
        <sz val="10"/>
        <rFont val="Arial"/>
        <family val="2"/>
      </rPr>
      <t xml:space="preserve"> который пройдет осенью 2015г.</t>
    </r>
  </si>
  <si>
    <r>
      <t xml:space="preserve">Пуско-наладочные работы по системе КЭ  "Капель"                                                           </t>
    </r>
    <r>
      <rPr>
        <b/>
        <sz val="10"/>
        <color indexed="8"/>
        <rFont val="Arial"/>
        <family val="2"/>
      </rPr>
      <t>76700 руб. +  2950 руб.</t>
    </r>
    <r>
      <rPr>
        <sz val="10"/>
        <color indexed="8"/>
        <rFont val="Arial"/>
        <family val="0"/>
      </rPr>
      <t xml:space="preserve"> за каждый набор для определения/ </t>
    </r>
    <r>
      <rPr>
        <b/>
        <sz val="10"/>
        <color indexed="8"/>
        <rFont val="Arial"/>
        <family val="2"/>
      </rPr>
      <t>5900 руб.</t>
    </r>
    <r>
      <rPr>
        <sz val="10"/>
        <color indexed="8"/>
        <rFont val="Arial"/>
        <family val="0"/>
      </rPr>
      <t xml:space="preserve"> за комплексный набор </t>
    </r>
    <r>
      <rPr>
        <b/>
        <sz val="10"/>
        <color indexed="8"/>
        <rFont val="Arial"/>
        <family val="2"/>
      </rPr>
      <t>+ транспортные расходы</t>
    </r>
  </si>
  <si>
    <r>
      <t xml:space="preserve">Пуско-наладочные работы по ИнфраЛЮМ ФТ-08                                                </t>
    </r>
    <r>
      <rPr>
        <b/>
        <sz val="10"/>
        <color indexed="8"/>
        <rFont val="Arial"/>
        <family val="2"/>
      </rPr>
      <t>65490руб. + транспортные расходы</t>
    </r>
  </si>
  <si>
    <t>0300000506</t>
  </si>
  <si>
    <t>0300000481</t>
  </si>
  <si>
    <t>0300000418</t>
  </si>
  <si>
    <t>0100002786</t>
  </si>
  <si>
    <t>0100002795</t>
  </si>
  <si>
    <t>ОБОРУДОВАНИЕ ДЛЯ ОПРЕДЕЛЕНИЯ ХПК в водах И ОРГАНИЧЕСКОГО ВЕЩЕСТВА в почвах НА АНАЛИЗАТОРАХ ФЛЮОРАТ-02 *</t>
  </si>
  <si>
    <t>Примечание:</t>
  </si>
  <si>
    <t>* - для всех наборов этого раздела требуется термореактор Термион</t>
  </si>
  <si>
    <t>0300002160</t>
  </si>
  <si>
    <t>0000001911</t>
  </si>
  <si>
    <t>0000001133</t>
  </si>
  <si>
    <t>в прайс включена новая модификация атомно-абсорбционного спектрометра МГА-1000 с автосамплером на 50 позиций.</t>
  </si>
  <si>
    <t>без изменений</t>
  </si>
  <si>
    <t>Действителен с 01.07.2015 г.   Редакция от 16.06.2015 г.</t>
  </si>
  <si>
    <t>срок поставки на дейтериевые лампы Photron и Hamamatsu увеличен до 2-3 месяцев.</t>
  </si>
  <si>
    <r>
      <t xml:space="preserve">ФОТОМЕТРИЧЕСКОЕ ДЕТЕКТИРОВАНИЕ                                                                                            </t>
    </r>
    <r>
      <rPr>
        <sz val="9"/>
        <color indexed="8"/>
        <rFont val="Arial"/>
        <family val="2"/>
      </rPr>
      <t>с использованием детектора СФД3220 или ФД3120</t>
    </r>
  </si>
  <si>
    <t>Определение органического вещества в почвах (реализация ГОСТ 26213-91 на Флюорат-02-3М, с ПУ) /со смен.кюв.отд. для анализатора"Флюорат-02-3М"/</t>
  </si>
  <si>
    <t>Программное обеспечение ПАРСЕЛ в комплекте с ПО СпектраЛЮМ/Про</t>
  </si>
  <si>
    <t>(рыбная мука, барда кормовая, комбикорм птичий/свиной/КРС)</t>
  </si>
  <si>
    <r>
      <t xml:space="preserve">Кювета  для пастообразных образцов </t>
    </r>
    <r>
      <rPr>
        <b/>
        <sz val="10"/>
        <color indexed="8"/>
        <rFont val="Arial"/>
        <family val="2"/>
      </rPr>
      <t xml:space="preserve">18 мм    </t>
    </r>
    <r>
      <rPr>
        <i/>
        <sz val="9"/>
        <color indexed="8"/>
        <rFont val="Arial"/>
        <family val="2"/>
      </rPr>
      <t>(творог, фарш, сыр)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</si>
  <si>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Тритикале</t>
    </r>
    <r>
      <rPr>
        <sz val="10"/>
        <color indexed="8"/>
        <rFont val="Arial"/>
        <family val="2"/>
      </rPr>
      <t>, за 1 п.</t>
    </r>
  </si>
  <si>
    <t>добавлены адаптация по тритикале и комментарии к кюветам</t>
  </si>
  <si>
    <r>
      <t>Адаптация ГМ в ГК ЛЮМЭКС:</t>
    </r>
    <r>
      <rPr>
        <b/>
        <sz val="10"/>
        <color indexed="8"/>
        <rFont val="Arial"/>
        <family val="2"/>
      </rPr>
      <t xml:space="preserve"> Тритикале</t>
    </r>
    <r>
      <rPr>
        <sz val="10"/>
        <color indexed="8"/>
        <rFont val="Arial"/>
        <family val="2"/>
      </rPr>
      <t>, за 1 п.</t>
    </r>
  </si>
  <si>
    <t>Программное обеспечение ПАРСЕЛ будет поставляться совместно с ПО СпектраЛЮМ/Про</t>
  </si>
  <si>
    <t>Определение органического вещества в почвах (реализация ГОСТ 26213-91 на Флюорат-02-2М, с ПУ) /со смен.кюв.отд. для анализатора"Флюорат-02-2М"/</t>
  </si>
  <si>
    <t xml:space="preserve">Определение органического вещества в почвах (реализация ГОСТ 26213-91 на Флюорат-02-5М/4М, с ПУ) </t>
  </si>
  <si>
    <t>включена новая позиция: Комплект СО для контроля точности результатов измерений содержания НП в водах [номиналы 5; 1; 0,5 и 0,1 мг по 1 шт.]</t>
  </si>
  <si>
    <t>изменена цена на набор на ванадий</t>
  </si>
  <si>
    <t>добавлены наборы для определения органического вещества в почвах (реализация ГОСТ 26213-91, с ПУ) для разных модификаций анализаторов Флюорат (требуется термореактор Термион).</t>
  </si>
  <si>
    <t>внесена правка в название набора на роданиды</t>
  </si>
  <si>
    <t>Роданиды (в пластовых водах) /фотометрия, кювета 40мм - 2шт./</t>
  </si>
  <si>
    <t>скорректированы названия наборов арт. 0300000199, 300001499, 0300000348, 0300001514, 0300001727, 0300001505 (D- и L-изомеры кислот; катионы в напитках, лизоцим в винах, холин в кормах, органические кислоты в кормовых добавках, никарбазин).</t>
  </si>
  <si>
    <r>
      <t xml:space="preserve">Адаптация ГМ в ГК ЛЮМЭКС: </t>
    </r>
    <r>
      <rPr>
        <b/>
        <sz val="10"/>
        <color indexed="8"/>
        <rFont val="Arial"/>
        <family val="2"/>
      </rPr>
      <t>Шрот рапсовый</t>
    </r>
    <r>
      <rPr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(жир,влажность, клетчатка, протеин)</t>
    </r>
    <r>
      <rPr>
        <sz val="10"/>
        <color indexed="8"/>
        <rFont val="Arial"/>
        <family val="2"/>
      </rPr>
      <t>, за 1 п.</t>
    </r>
  </si>
  <si>
    <t>(жир, влажность, клетчатка, протеин)</t>
  </si>
  <si>
    <r>
      <t>Установка БГМ:</t>
    </r>
    <r>
      <rPr>
        <b/>
        <sz val="10"/>
        <color indexed="8"/>
        <rFont val="Arial"/>
        <family val="2"/>
      </rPr>
      <t xml:space="preserve"> Кукуруза</t>
    </r>
    <r>
      <rPr>
        <sz val="10"/>
        <color indexed="8"/>
        <rFont val="Arial"/>
        <family val="2"/>
      </rPr>
      <t>, за 1 п.</t>
    </r>
  </si>
  <si>
    <t>объект Кукуруза перенесен в раздел Базовых градуировочных моделей</t>
  </si>
  <si>
    <t xml:space="preserve">добавлены показатели по шроту рапсовому и жмыху </t>
  </si>
  <si>
    <r>
      <t xml:space="preserve">В комплект поставки прибора входят: система КЭ "Капель", источник высокого напряжения с изменяемой полярностью; две кассеты с капилляром диам. 75 мкм длиной 60 см; штатив для кассеты, ЗИП; набор для тестирования, устройство для промывки капилляра, пробирки типа Эппендорф 1,5 мл - 500 шт.; штатив для пробирок Эппендорф; оправа для фильтра многоразовая </t>
    </r>
    <r>
      <rPr>
        <sz val="8"/>
        <color indexed="8"/>
        <rFont val="Symbol"/>
        <family val="1"/>
      </rPr>
      <t>Æ</t>
    </r>
    <r>
      <rPr>
        <sz val="8"/>
        <color indexed="8"/>
        <rFont val="Arial"/>
        <family val="0"/>
      </rPr>
      <t xml:space="preserve">25 мм; фильтры типа Владипор </t>
    </r>
    <r>
      <rPr>
        <sz val="8"/>
        <color indexed="8"/>
        <rFont val="Symbol"/>
        <family val="1"/>
      </rPr>
      <t>Æ</t>
    </r>
    <r>
      <rPr>
        <sz val="8"/>
        <color indexed="8"/>
        <rFont val="Arial"/>
        <family val="0"/>
      </rPr>
      <t xml:space="preserve">25мм - 50 шт. Системы "Капель-105М"  и "Капель-104Т" (с № 1500) включают  ПО Эльфоран и полностью управляются от компьютера.    </t>
    </r>
  </si>
  <si>
    <t>СКЭ "Капель-105М" с блоком переключаемой полярности, режимом ускоренной промывки капилляра и ПО Эльфоран.</t>
  </si>
  <si>
    <t>ПО "Мультихром" базовая и упрощенная версии исключаются из прайс-листа, доступны по спец.запросу.</t>
  </si>
  <si>
    <t>введен набор реактивов для проведения периодической поверки СКЭ "Капель".</t>
  </si>
  <si>
    <t>изменяются цены на ИК-излучатели</t>
  </si>
  <si>
    <t>сроки поставки на БИК-анализаторы ИнфраЛЮМ ФТ-12 и ФТ-40 - 1 месяц.</t>
  </si>
  <si>
    <r>
      <t xml:space="preserve">УСЛОВИЯ ПОСТАВКИ: </t>
    </r>
    <r>
      <rPr>
        <sz val="9"/>
        <color indexed="8"/>
        <rFont val="Arial"/>
        <family val="2"/>
      </rPr>
      <t>100% предоплата, срок поставки - один месяц.</t>
    </r>
  </si>
  <si>
    <r>
      <t xml:space="preserve">Набор для определения D- и L-изомеров яблочной и винной кислот </t>
    </r>
    <r>
      <rPr>
        <sz val="9"/>
        <color indexed="8"/>
        <rFont val="Arial"/>
        <family val="2"/>
      </rPr>
      <t>в пищевых добавках, винах и виноматериалах /для Капели-105, 105М; кассета 50мкм*75см/</t>
    </r>
  </si>
  <si>
    <r>
      <t>Набор для определения катионов</t>
    </r>
    <r>
      <rPr>
        <sz val="10"/>
        <color indexed="8"/>
        <rFont val="Arial"/>
        <family val="0"/>
      </rPr>
      <t xml:space="preserve"> (K, Na, Mg, Ca) </t>
    </r>
    <r>
      <rPr>
        <sz val="10"/>
        <color indexed="8"/>
        <rFont val="Arial"/>
        <family val="2"/>
      </rPr>
      <t>в алкогольных и безалкогольных напитках</t>
    </r>
  </si>
  <si>
    <r>
      <t>Набор для определения лизоцима в винах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(с ПУ) /для Капели-105М; кассета 75мкм*42см/</t>
    </r>
  </si>
  <si>
    <r>
      <t xml:space="preserve">Набор для определения органических кислот </t>
    </r>
    <r>
      <rPr>
        <sz val="9"/>
        <color indexed="8"/>
        <rFont val="Arial"/>
        <family val="2"/>
      </rPr>
      <t xml:space="preserve">(лимонная, молочная, муравьиная, пропионовая, масляная, щавелевая, бензойная, сорбиновая, уксусная, фумаровая, яблочная, янтарная) </t>
    </r>
    <r>
      <rPr>
        <b/>
        <sz val="9"/>
        <color indexed="8"/>
        <rFont val="Arial"/>
        <family val="2"/>
      </rPr>
      <t xml:space="preserve">в кормовых добавках </t>
    </r>
    <r>
      <rPr>
        <sz val="9"/>
        <color indexed="8"/>
        <rFont val="Arial"/>
        <family val="2"/>
      </rPr>
      <t xml:space="preserve">/для Капели-105/105М, кассета 50мкм*50см/ </t>
    </r>
  </si>
  <si>
    <r>
      <t>Набор для определения холина (витамина В4)</t>
    </r>
    <r>
      <rPr>
        <sz val="9"/>
        <color indexed="8"/>
        <rFont val="Arial"/>
        <family val="2"/>
      </rPr>
      <t xml:space="preserve"> в кормах, комбикормах, премиксах и кормовых добавках, сырье для их производства</t>
    </r>
  </si>
  <si>
    <r>
      <t xml:space="preserve">Кассета с капилляром (75мкм*60см) для приборов Капель-103РТ и 104Т </t>
    </r>
    <r>
      <rPr>
        <sz val="9"/>
        <color indexed="8"/>
        <rFont val="Arial"/>
        <family val="2"/>
      </rPr>
      <t>(до №1499)</t>
    </r>
  </si>
  <si>
    <r>
      <t xml:space="preserve">Кассета с капилляром (50мкм*75см) для приборов Капель-103РТ и 104Т </t>
    </r>
    <r>
      <rPr>
        <sz val="9"/>
        <color indexed="8"/>
        <rFont val="Arial"/>
        <family val="2"/>
      </rPr>
      <t>(до №1499)</t>
    </r>
  </si>
  <si>
    <r>
      <t xml:space="preserve">Кассета с капилляром (75мкм*60см) для приборов Капель-105М и 104Т </t>
    </r>
    <r>
      <rPr>
        <sz val="9"/>
        <color indexed="8"/>
        <rFont val="Arial"/>
        <family val="2"/>
      </rPr>
      <t>(с №1500)</t>
    </r>
  </si>
  <si>
    <t>Кассета с капилляром (50мкм*75см) для приборов Капель-105М и 104Т (с №1500)</t>
  </si>
  <si>
    <t>Кассета с капилляром (50мкм*50см) для приборов Капель-105Ми 104Т (с №1500)</t>
  </si>
  <si>
    <t>Замена  капилляра в кассете (Капель-105М/104М/104Т с №1500) со стоимостью капилляра</t>
  </si>
  <si>
    <t>Замена  капилляра в кассете (Капель-103РТ/104Т до № 1499) со стоимостью капилляра</t>
  </si>
  <si>
    <t>изменены названия ряда услуг по замене капилляров в кассетах в связи с введением в прайс СКЭ "Капель-104Т"  с блоком переключаемой полярности</t>
  </si>
  <si>
    <t>добавлена спец.кассета для разделения изоформ эритропоэтина, изменены названия для ряда кассет.</t>
  </si>
  <si>
    <t>введен реактив Эритропоэтин BRP (0,25 мг) (чистое вещество для градуировки прибора).</t>
  </si>
  <si>
    <t xml:space="preserve">включен новый набор для определения изоформ эритропоэтина (по Ph.Eur.1316 и экспресс-схема). Для определения по Ph.Eur.1316 необходима спец.кассета 50мкм*112см, для определения по экспресс-схеме необходима кассета 50мкм*50см, кассеты и реактив эритропоэтин в состав набора не входят и приобретаются дополнительно. Рекомендуется поставка набора с пуско-наладочными работами.  </t>
  </si>
  <si>
    <t>СРОК ДЕЙСТВИЯ ЦЕН: до  30 сентября 2015 г.</t>
  </si>
  <si>
    <t>срок поставки на галогенные лампы увеличен</t>
  </si>
  <si>
    <t>В 3 квартале реализуются последние приборы ИнфраЛЮМ ФТ-40. Рекомендуется уточнять наличие данных приборов на складе, особенно для ИнфраЛЮМ ФТ-40 с сенсорным монитором.</t>
  </si>
  <si>
    <t>С 1 октября 2015г. в прайс-лист будет включена …</t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</si>
  <si>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(Барий)</t>
    </r>
    <r>
      <rPr>
        <sz val="10"/>
        <color indexed="8"/>
        <rFont val="Arial"/>
        <family val="0"/>
      </rPr>
      <t xml:space="preserve"> /для модификации МГА-915МД/</t>
    </r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</si>
  <si>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 xml:space="preserve">(Литий) </t>
    </r>
    <r>
      <rPr>
        <sz val="10"/>
        <color indexed="8"/>
        <rFont val="Arial"/>
        <family val="0"/>
      </rPr>
      <t>/для модификации МГА-915МД/</t>
    </r>
  </si>
  <si>
    <t>просыпной анализатор зерна, оснащенный компьютером с сенсорным монитором</t>
  </si>
  <si>
    <t>Цеолит в упаковке (300 г) для ФТ-08</t>
  </si>
  <si>
    <t>Препараты для судебно-медицинских задач (1555 спектров)</t>
  </si>
  <si>
    <t>Краски, пигменты, красители (1473 спектра)</t>
  </si>
  <si>
    <t>Сера и фосфор (5025 спектров)</t>
  </si>
  <si>
    <t>Опасные химические вещества (2664 спектра)</t>
  </si>
  <si>
    <t>Опасные и отравляющие химические вещества (6604 спектра)</t>
  </si>
  <si>
    <t>Лекарственные препараты, наркотические средства и антибиотики (2806 спектров)</t>
  </si>
  <si>
    <t>Химические вещества с высоким объемом производства (1123 спектра)</t>
  </si>
  <si>
    <t>Наполнители (438 спектров)</t>
  </si>
  <si>
    <t>Цена без НДС (руб)</t>
  </si>
  <si>
    <t>Цена без НДС (руб.)</t>
  </si>
  <si>
    <r>
      <t>В ЦЕНУ ВКЛЮЧЕНЫ:</t>
    </r>
    <r>
      <rPr>
        <sz val="10"/>
        <color indexed="8"/>
        <rFont val="Arial"/>
        <family val="0"/>
      </rPr>
      <t xml:space="preserve"> НДС 18%, </t>
    </r>
    <r>
      <rPr>
        <sz val="9"/>
        <color indexed="8"/>
        <rFont val="Arial"/>
        <family val="2"/>
      </rPr>
      <t>заводская гарантия на приборы - 1 год. При условии проведения пусконаладочных работ - 1 год гарантии и дополнительно 2 года бесплатного технического обслуживания.</t>
    </r>
  </si>
  <si>
    <r>
      <t>ВОЛС</t>
    </r>
    <r>
      <rPr>
        <sz val="10"/>
        <color indexed="8"/>
        <rFont val="Arial"/>
        <family val="0"/>
      </rPr>
      <t xml:space="preserve"> (волоконно-оптическая линия связи) по техническим требованиям заказчика</t>
    </r>
  </si>
  <si>
    <t>(для работы микроскопа в режиме НПВО)</t>
  </si>
  <si>
    <t>Анализ тонких пленок</t>
  </si>
  <si>
    <t>Магнитный держатель тонких пленок</t>
  </si>
  <si>
    <t>МЕТОДИКИ</t>
  </si>
  <si>
    <t>КОМПЛЕКТУЮЩИЕ ДЛЯ ОПРЕДЕЛЕНИЯ НЕФТЕПРОДУКТОВ</t>
  </si>
  <si>
    <t>В набор входят: текст методики; хроматографическая колонка, предколонка, стандарт, светофильтры (для флуориметрического детектирования), спецреактив (при необходимости).</t>
  </si>
  <si>
    <t>Минимальный состав приставки МНПВО (вертикальной): базовая часть, кристалл</t>
  </si>
  <si>
    <t>0100007000</t>
  </si>
  <si>
    <t>0300000515</t>
  </si>
  <si>
    <t>0300000296</t>
  </si>
  <si>
    <t>0100001361</t>
  </si>
  <si>
    <t>Окно  защитное KBr  для ИнфраЛЮМ ФТ-08 с покрытием</t>
  </si>
  <si>
    <r>
      <t>Базовый блок Градиент</t>
    </r>
    <r>
      <rPr>
        <sz val="10"/>
        <color indexed="8"/>
        <rFont val="Arial"/>
        <family val="0"/>
      </rPr>
      <t xml:space="preserve"> хроматографа жидкостного ЛЮМАХРОМ</t>
    </r>
  </si>
  <si>
    <t>(без детектора и регистрирующего устройства) в составе: 2 насоса Н 1730 (градиентное исполнение), смеситель, кран-дозатор, шприц Hamilton для ВЭЖХ, соединительные элементы, тест-колонка, ЗИП)</t>
  </si>
  <si>
    <r>
      <t xml:space="preserve">Набор для определения изолимонной и лимонной кислот  </t>
    </r>
    <r>
      <rPr>
        <sz val="9"/>
        <color indexed="8"/>
        <rFont val="Arial"/>
        <family val="2"/>
      </rPr>
      <t>в соковой продукции</t>
    </r>
  </si>
  <si>
    <r>
      <t xml:space="preserve">Набор для определения карбендазима </t>
    </r>
    <r>
      <rPr>
        <sz val="9"/>
        <color indexed="8"/>
        <rFont val="Arial"/>
        <family val="2"/>
      </rPr>
      <t>в винограде, цитрусовых фруктах и соковой продукции на их основе</t>
    </r>
  </si>
  <si>
    <r>
      <t xml:space="preserve">Комплексный набор  для определения аминокислот  </t>
    </r>
    <r>
      <rPr>
        <sz val="9"/>
        <color indexed="8"/>
        <rFont val="Arial"/>
        <family val="2"/>
      </rPr>
      <t xml:space="preserve">в кормах, </t>
    </r>
  </si>
  <si>
    <t>комбикормах и комбикормовом сырье  /для Капели-105, 105М; кассета 50мкм*75см/</t>
  </si>
  <si>
    <t>(жмых подсолнечный, шрот рапсовый, травяная мука, мясокостная мука, рыбная мука, дрожжи кормовые)</t>
  </si>
  <si>
    <t>(сено,  жмых соевый, рапс, молоко сухое обезжиренное, корм для рыб)</t>
  </si>
  <si>
    <t>(отруби пшеничные, манка, лён, сафлор)</t>
  </si>
  <si>
    <t>(отруби пшеничные, пшеница, ячмень, овес, рожь, солод)</t>
  </si>
  <si>
    <t>(кукуруза, соя, горох)</t>
  </si>
  <si>
    <r>
      <t xml:space="preserve">Кювета  для жидких образцов </t>
    </r>
    <r>
      <rPr>
        <b/>
        <sz val="10"/>
        <color indexed="8"/>
        <rFont val="Arial"/>
        <family val="2"/>
      </rPr>
      <t xml:space="preserve">18 мм   </t>
    </r>
    <r>
      <rPr>
        <sz val="10"/>
        <color indexed="8"/>
        <rFont val="Arial"/>
        <family val="2"/>
      </rPr>
      <t>(</t>
    </r>
    <r>
      <rPr>
        <i/>
        <sz val="9"/>
        <color indexed="8"/>
        <rFont val="Arial"/>
        <family val="2"/>
      </rPr>
      <t>молоко, йогурт, масло сливочное, картофель, рыба)</t>
    </r>
  </si>
  <si>
    <r>
      <t xml:space="preserve">Кювета  для жидких образцов </t>
    </r>
    <r>
      <rPr>
        <b/>
        <sz val="10"/>
        <color indexed="8"/>
        <rFont val="Arial"/>
        <family val="2"/>
      </rPr>
      <t xml:space="preserve">27 мм   </t>
    </r>
    <r>
      <rPr>
        <i/>
        <sz val="9"/>
        <color indexed="8"/>
        <rFont val="Arial"/>
        <family val="2"/>
      </rPr>
      <t>(творог, молоко, яблоки)</t>
    </r>
  </si>
  <si>
    <t>БАЗОВЫЕ  ГРАДУИРОВОЧНЫЕ  МОДЕЛИ  (БГМ)</t>
  </si>
  <si>
    <r>
      <t>Анализатор жидкости "Флюорат-02-Панорама"</t>
    </r>
    <r>
      <rPr>
        <sz val="10"/>
        <color indexed="8"/>
        <rFont val="Arial"/>
        <family val="0"/>
      </rPr>
      <t xml:space="preserve"> (спектрофлуориметр со спектр. диапазоном 210-670нм, ПО PanoramaPro)</t>
    </r>
  </si>
  <si>
    <r>
      <t>Анализатор жидкости "Флюорат-02-Панорама"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2"/>
      </rPr>
      <t>(спектрофлуориметр. детектор СФЛД 2310 для ВЭЖХ  со спектр.диап. 210-670нм;с проточ. кюветой; ПО ПикЭксперт и PanoramaPro)</t>
    </r>
  </si>
  <si>
    <r>
      <t>Анализатор жидкости "Флюорат-02-Панорама"</t>
    </r>
    <r>
      <rPr>
        <sz val="10"/>
        <color indexed="8"/>
        <rFont val="Arial"/>
        <family val="0"/>
      </rPr>
      <t xml:space="preserve"> (спектрофлуориметр с расшир. спектр. диапазоном 210-840нм, ПО PanoramaPro)</t>
    </r>
  </si>
  <si>
    <r>
      <t xml:space="preserve">Набор  для определения гидроксианалога метионина </t>
    </r>
    <r>
      <rPr>
        <sz val="9"/>
        <color indexed="8"/>
        <rFont val="Arial"/>
        <family val="2"/>
      </rPr>
      <t>в кормовых добавках /для Капели-105, 105М; кассета 50мкм*50см/</t>
    </r>
  </si>
  <si>
    <t>0100001431</t>
  </si>
  <si>
    <t>0100001459</t>
  </si>
  <si>
    <t>0100001468</t>
  </si>
  <si>
    <t>0100006995</t>
  </si>
  <si>
    <t>0100001680</t>
  </si>
  <si>
    <t>(нафталин, фенантрен, антрацен, флуорантен, пирен, хризен+бенз(а)антрацен, бенз(б)флуорантен, бенз(к)флуорантен, бенз(а)пирен, дибензантрацен, бензперилен+инденопирен) /изократический вариант, обязателен термостат/</t>
  </si>
  <si>
    <r>
      <t xml:space="preserve">16 ПАУ* в воде, воздухе и почвах** </t>
    </r>
    <r>
      <rPr>
        <sz val="9"/>
        <color indexed="8"/>
        <rFont val="Arial"/>
        <family val="2"/>
      </rPr>
      <t xml:space="preserve">(с проектами методик) [спец.колонка] [СФЛД] </t>
    </r>
  </si>
  <si>
    <t>192029 Санкт-Петербург, пр. Обуховской Обороны д.70, корп.2;   для корреспонденции:          ВОХ 1234 Санкт-Петербург 190000;  тел.: (812) 718-53-90, 718-53-91 факс (812) 718-68-65,          e-mail: lumex@lumex.ru, http://www.lumex.ru</t>
  </si>
  <si>
    <r>
      <t xml:space="preserve">Хроматограф жидкостный ЛЮМАХРОМ </t>
    </r>
    <r>
      <rPr>
        <b/>
        <sz val="10"/>
        <color indexed="8"/>
        <rFont val="Arial"/>
        <family val="2"/>
      </rPr>
      <t>со спектрофлуориметрическим детектором</t>
    </r>
  </si>
  <si>
    <t>Приставка  НПВО горизонтальная (базовая часть)</t>
  </si>
  <si>
    <t>Приставка диффузного отражения</t>
  </si>
  <si>
    <t>%</t>
  </si>
  <si>
    <r>
      <t xml:space="preserve">Кювета  для пастообразных образцов </t>
    </r>
    <r>
      <rPr>
        <b/>
        <sz val="10"/>
        <color indexed="8"/>
        <rFont val="Arial"/>
        <family val="2"/>
      </rPr>
      <t xml:space="preserve">20 мм    </t>
    </r>
    <r>
      <rPr>
        <i/>
        <sz val="9"/>
        <color indexed="8"/>
        <rFont val="Arial"/>
        <family val="2"/>
      </rPr>
      <t>(творог, фарш)</t>
    </r>
  </si>
  <si>
    <r>
      <t xml:space="preserve">Кювета  для пастообразных образцов </t>
    </r>
    <r>
      <rPr>
        <b/>
        <sz val="10"/>
        <color indexed="8"/>
        <rFont val="Arial"/>
        <family val="2"/>
      </rPr>
      <t xml:space="preserve">25 мм    </t>
    </r>
    <r>
      <rPr>
        <i/>
        <sz val="9"/>
        <color indexed="8"/>
        <rFont val="Arial"/>
        <family val="2"/>
      </rPr>
      <t>(творог, фарш)</t>
    </r>
  </si>
  <si>
    <r>
      <t xml:space="preserve">Кювета для пастообразных образцов нестандартная </t>
    </r>
    <r>
      <rPr>
        <b/>
        <sz val="10"/>
        <color indexed="8"/>
        <rFont val="Arial"/>
        <family val="2"/>
      </rPr>
      <t>(16 - 46 мм)</t>
    </r>
  </si>
  <si>
    <t>Стакан фторопластовый с крышкой 250 мл  (Ф-4) [для МВИ на уран]</t>
  </si>
  <si>
    <t>Анализатор инфракрасный "ИнфраЛЮМ ФТ-40"</t>
  </si>
  <si>
    <t>Кристалл Алмаз/ZnSe в корпусе, три отражения</t>
  </si>
  <si>
    <t>Замена  капилляра в кассете (Капель-105) со стоимостью капилляра:  до № 699</t>
  </si>
  <si>
    <r>
      <t xml:space="preserve">Набор  для определения катионов </t>
    </r>
    <r>
      <rPr>
        <sz val="10"/>
        <color indexed="8"/>
        <rFont val="Arial"/>
        <family val="2"/>
      </rPr>
      <t>(NH4, K, Na, Mg, Ca) в кормах, комбикормах и сырье для их производства</t>
    </r>
  </si>
  <si>
    <t xml:space="preserve">ООО "Биомедицинские системы" (лазерные анализаторы)    </t>
  </si>
  <si>
    <t>0.01; 0.02; 0.05; 0.06; 0.1; 0.15; 0.2; 0.4; 0.5; 0.6; 0.8; 1мм, другие значения оптических толщин - под заказ</t>
  </si>
  <si>
    <t>ПРИНАДЛЕЖНОСТИ</t>
  </si>
  <si>
    <t>Кат.№</t>
  </si>
  <si>
    <t>Держатель кювет метрического стандарта</t>
  </si>
  <si>
    <t>для кювет с шириной основания 2,44" (62мм)</t>
  </si>
  <si>
    <t>ЖИДКОСТНЫЕ КЮВЕТЫ</t>
  </si>
  <si>
    <t>Кюветы неразборные жидкостные</t>
  </si>
  <si>
    <t>содержит не менее 35 волокон, расплетённых на 2 рукава; с оптическим разъёмом</t>
  </si>
  <si>
    <t>СО состава раствора витамина Д3 (холекальциферола) в ацетонитриле</t>
  </si>
  <si>
    <r>
      <t xml:space="preserve">Проточная кювета в сборе </t>
    </r>
    <r>
      <rPr>
        <sz val="9"/>
        <color indexed="8"/>
        <rFont val="Arial"/>
        <family val="2"/>
      </rPr>
      <t>для флуориметрического/спектрофлуориметрического детектора</t>
    </r>
  </si>
  <si>
    <t>ОБЪЕКТЫ ОКРУЖАЮЩЕЙ СРЕДЫ (ЭКОЛОГИЧЕСКИЙ КОНТРОЛЬ)</t>
  </si>
  <si>
    <r>
      <t xml:space="preserve">ФЛУОРИМЕТРИЧЕСКОЕ ДЕТЕКТИРОВАНИЕ                                                                                </t>
    </r>
    <r>
      <rPr>
        <sz val="9"/>
        <color indexed="8"/>
        <rFont val="Arial"/>
        <family val="2"/>
      </rPr>
      <t>с использованием детектора ФЛД2410/ФЛД2420 или СФЛД2310</t>
    </r>
  </si>
  <si>
    <r>
      <t>Лампа с полым катодом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типа ЛТ-6М</t>
    </r>
    <r>
      <rPr>
        <b/>
        <sz val="10"/>
        <color indexed="8"/>
        <rFont val="Arial"/>
        <family val="2"/>
      </rPr>
      <t xml:space="preserve"> (Серебро)</t>
    </r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</si>
  <si>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(Стронций)</t>
    </r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</si>
  <si>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(Таллий)</t>
    </r>
  </si>
  <si>
    <t>ХРОМАТОГРАФЫ  ЖИДКОСТНЫЕ  ЛЮМАХРОМ</t>
  </si>
  <si>
    <t xml:space="preserve">Насос "Люмахром Н 1730" </t>
  </si>
  <si>
    <r>
      <t>Базовый блок</t>
    </r>
    <r>
      <rPr>
        <sz val="10"/>
        <color indexed="8"/>
        <rFont val="Arial"/>
        <family val="0"/>
      </rPr>
      <t xml:space="preserve"> хроматографа жидкостного ЛЮМАХРОМ</t>
    </r>
  </si>
  <si>
    <r>
      <t>Детектор спектрофотометрический "Люмахром СФД 3220"</t>
    </r>
    <r>
      <rPr>
        <sz val="10"/>
        <color indexed="8"/>
        <rFont val="Arial"/>
        <family val="0"/>
      </rPr>
      <t xml:space="preserve"> </t>
    </r>
  </si>
  <si>
    <t>Лампы производства Кортэк со специальным цоколем для ААС МГА-915 /915М /915МД</t>
  </si>
  <si>
    <t>(фосфорсодержащие вещества)</t>
  </si>
  <si>
    <t>Комплексный набор для ХПК /бихроматная окисляемость/ (прир, пит, сточн. вода) /для анализатора "Флюорат-02-5М/4М"/</t>
  </si>
  <si>
    <t>Флюорат-02-Панорама с проточной кюветой</t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</si>
  <si>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(Молибден)</t>
    </r>
  </si>
  <si>
    <r>
      <t>Для анализаторов "Флюорат-02-</t>
    </r>
    <r>
      <rPr>
        <b/>
        <i/>
        <sz val="9"/>
        <color indexed="8"/>
        <rFont val="Arial"/>
        <family val="2"/>
      </rPr>
      <t>2М/3М"</t>
    </r>
    <r>
      <rPr>
        <i/>
        <sz val="9"/>
        <color indexed="8"/>
        <rFont val="Arial"/>
        <family val="2"/>
      </rPr>
      <t xml:space="preserve"> требуется наличие </t>
    </r>
    <r>
      <rPr>
        <b/>
        <i/>
        <sz val="9"/>
        <color indexed="8"/>
        <rFont val="Arial"/>
        <family val="2"/>
      </rPr>
      <t xml:space="preserve">сменного кюветного отделения             </t>
    </r>
    <r>
      <rPr>
        <i/>
        <sz val="9"/>
        <color indexed="8"/>
        <rFont val="Arial"/>
        <family val="2"/>
      </rPr>
      <t xml:space="preserve">для наборов, отмеченных знаком </t>
    </r>
    <r>
      <rPr>
        <b/>
        <i/>
        <sz val="9"/>
        <color indexed="8"/>
        <rFont val="Arial"/>
        <family val="2"/>
      </rPr>
      <t>&amp;</t>
    </r>
    <r>
      <rPr>
        <i/>
        <sz val="9"/>
        <color indexed="8"/>
        <rFont val="Arial"/>
        <family val="2"/>
      </rPr>
      <t xml:space="preserve"> (использование кювет 20мм, 40мм) </t>
    </r>
  </si>
  <si>
    <t>Кювета  для определения нефтепродуктов кварцевая, 40мм</t>
  </si>
  <si>
    <t>Держатель для кварцевых кювет   40мм</t>
  </si>
  <si>
    <t>Держатель для кварцевых кювет  10мм</t>
  </si>
  <si>
    <t>ЗАПАСНЫЕ ЧАСТИ ДЛЯ ФУРЬЕ-СПЕКТРОМЕТРА</t>
  </si>
  <si>
    <t>0100000946</t>
  </si>
  <si>
    <t>0100001006</t>
  </si>
  <si>
    <t>0100001088</t>
  </si>
  <si>
    <t>0100001097</t>
  </si>
  <si>
    <t>0100001103</t>
  </si>
  <si>
    <t>0100001176</t>
  </si>
  <si>
    <t>0100001200</t>
  </si>
  <si>
    <t>Комплект окон для газовой одноходовой кюветы 25х4mm KBr</t>
  </si>
  <si>
    <t>Комплект окон для газовой одноходовой кюветы 25х4mm KCl</t>
  </si>
  <si>
    <t>Комплект окон для газовой одноходовой кюветы 25х4mm NaCl</t>
  </si>
  <si>
    <t>Комплект окон для газовой одноходовой кюветы 25х4mm ZnSe</t>
  </si>
  <si>
    <t>* - показатель "белок" эквивалентен показателю "протеин".</t>
  </si>
  <si>
    <t>Примечание: При заказе БГМ рекомендуется приобретение соответствующей методики.</t>
  </si>
  <si>
    <t>* -  окна заказываются отдельно</t>
  </si>
  <si>
    <t>ГАЗОВЫЕ КЮВЕТЫ</t>
  </si>
  <si>
    <t>Кювета газовая одноходовая, окна KBr,   L=100мм</t>
  </si>
  <si>
    <t>Кювета газовая одноходовая, окна NaCl, L=100мм</t>
  </si>
  <si>
    <r>
      <t>УСЛОВИЯ ПОСТАВКИ:</t>
    </r>
    <r>
      <rPr>
        <sz val="10"/>
        <color indexed="8"/>
        <rFont val="Arial"/>
        <family val="0"/>
      </rPr>
      <t xml:space="preserve"> </t>
    </r>
    <r>
      <rPr>
        <sz val="9"/>
        <color indexed="8"/>
        <rFont val="Arial"/>
        <family val="2"/>
      </rPr>
      <t>предоплата;  срок поставки - 2 месяца.</t>
    </r>
  </si>
  <si>
    <t>Стандартный раствор смеси аминокислот в соляной кислоте, 1 мл</t>
  </si>
  <si>
    <t>192029 Санкт-Петербург, пр. Обуховской Обороны д.70, корп.2;     для корреспонденции:                ВОХ 1234 Санкт-Петербург 190000;  тел.: (812) 718-53-90, 718-53-91 факс (812) 718-68-65,                        e-mail: lumex@lumex.ru, http://www.lumex.ru</t>
  </si>
  <si>
    <t>Смеситель для градиентного элюирования</t>
  </si>
  <si>
    <t xml:space="preserve">для ввода восстановителя в приставку РП-92/РП-91/УРП </t>
  </si>
  <si>
    <t>Кювета газовая многоходовая нагреваемая (металл) 5m, окна KBr</t>
  </si>
  <si>
    <t>Артикул</t>
  </si>
  <si>
    <t>0000000514</t>
  </si>
  <si>
    <t>0000000435</t>
  </si>
  <si>
    <t>0300000861</t>
  </si>
  <si>
    <t>0100001884</t>
  </si>
  <si>
    <t>0100001909</t>
  </si>
  <si>
    <t>0100001918</t>
  </si>
  <si>
    <t>0100001811</t>
  </si>
  <si>
    <t>0100001820</t>
  </si>
  <si>
    <t>0100001787</t>
  </si>
  <si>
    <t>0100001732</t>
  </si>
  <si>
    <t>0100001802</t>
  </si>
  <si>
    <t>0100002184</t>
  </si>
  <si>
    <t>0100002218</t>
  </si>
  <si>
    <t>0100002236</t>
  </si>
  <si>
    <t>0100002139</t>
  </si>
  <si>
    <t>0100002120</t>
  </si>
  <si>
    <t>0100002166</t>
  </si>
  <si>
    <t>0100002157</t>
  </si>
  <si>
    <t>0100002175</t>
  </si>
  <si>
    <t>0100001723</t>
  </si>
  <si>
    <t>0100001927</t>
  </si>
  <si>
    <t>0100001936</t>
  </si>
  <si>
    <t>0100001945</t>
  </si>
  <si>
    <t>0100001954</t>
  </si>
  <si>
    <t>1000006313</t>
  </si>
  <si>
    <t>0100001981</t>
  </si>
  <si>
    <t>23002007</t>
  </si>
  <si>
    <t>23002043</t>
  </si>
  <si>
    <t>23002025</t>
  </si>
  <si>
    <t>23002016</t>
  </si>
  <si>
    <t>23002052</t>
  </si>
  <si>
    <t>23002034</t>
  </si>
  <si>
    <t>Компьютер  G1620/1Gb/500G/DVDRW/LCD 19" /k+m+p с Win 7 Pro OEM RUS и лаз.принтером НР ч/б А4 от 8000стр/мес</t>
  </si>
  <si>
    <t>Кювета  стеклянная  КС-20</t>
  </si>
  <si>
    <t>Кювета  стеклянная  КС-40</t>
  </si>
  <si>
    <t>РЕАКТИВЫ И СТАНДАРТНЫЕ ОБРАЗЦЫ</t>
  </si>
  <si>
    <r>
      <t xml:space="preserve">Набор для определения Мальвидин -3,5-дигликозида в винах и виноматериалах </t>
    </r>
    <r>
      <rPr>
        <sz val="10"/>
        <color indexed="8"/>
        <rFont val="Arial"/>
        <family val="2"/>
      </rPr>
      <t xml:space="preserve"> /для Капели-105, 105М/</t>
    </r>
  </si>
  <si>
    <r>
      <t>Набор для определения ароматических альдегидов</t>
    </r>
    <r>
      <rPr>
        <sz val="10"/>
        <color indexed="8"/>
        <rFont val="Arial"/>
        <family val="2"/>
      </rPr>
      <t xml:space="preserve"> в пробах коньяков, бренди и коньячных спиртов /для Капели-105, 105М/</t>
    </r>
  </si>
  <si>
    <r>
      <t xml:space="preserve">Пуско-наладочные работы по анализатору РА-915                                                                            </t>
    </r>
    <r>
      <rPr>
        <b/>
        <sz val="10"/>
        <color indexed="8"/>
        <rFont val="Arial"/>
        <family val="2"/>
      </rPr>
      <t>36580руб. +  5900руб.</t>
    </r>
    <r>
      <rPr>
        <sz val="10"/>
        <color indexed="8"/>
        <rFont val="Arial"/>
        <family val="0"/>
      </rPr>
      <t xml:space="preserve"> за каждый набор </t>
    </r>
    <r>
      <rPr>
        <b/>
        <sz val="10"/>
        <color indexed="8"/>
        <rFont val="Arial"/>
        <family val="2"/>
      </rPr>
      <t>+ транспортные расходы</t>
    </r>
  </si>
  <si>
    <t>Кювета газовая многоходовая нагреваемая (стекло) 10m, окна KBr</t>
  </si>
  <si>
    <t>Кювета газовая многоходовая нагреваемая (стекло) 20m, окна KBr</t>
  </si>
  <si>
    <t>Комплект гербицидов (2,4-ДП, 2,4-Д, ФУК, 2,4-ДМ - по 100мг)</t>
  </si>
  <si>
    <r>
      <t xml:space="preserve">Набор для определения общей ртути в почвах, грунтах, донных отложениях и глинах на ана-лизаторе ртути РА-915М с пиролитической приставкой  </t>
    </r>
    <r>
      <rPr>
        <i/>
        <sz val="9"/>
        <color indexed="8"/>
        <rFont val="Arial"/>
        <family val="2"/>
      </rPr>
      <t>(для приставок ПИРО-915+/УРП/РП-91С)</t>
    </r>
  </si>
  <si>
    <r>
      <t>Система капиллярного электрофореза "Капель - 104Т"</t>
    </r>
    <r>
      <rPr>
        <sz val="11"/>
        <color indexed="8"/>
        <rFont val="Arial"/>
        <family val="2"/>
      </rPr>
      <t xml:space="preserve"> </t>
    </r>
  </si>
  <si>
    <t>Сменный капилляр (75мкм, 60см) для приборов Капель-103Р и 104 в сборе, подготовленный для установки</t>
  </si>
  <si>
    <t>Сменный капилляр (75мкм, 60см) для приборов Капель-103РТ и 104Т в сборе, подготовленный для установки</t>
  </si>
  <si>
    <r>
      <t>Монохроматор  двойной МХД-2</t>
    </r>
    <r>
      <rPr>
        <sz val="10"/>
        <color indexed="8"/>
        <rFont val="Arial"/>
        <family val="0"/>
      </rPr>
      <t xml:space="preserve"> </t>
    </r>
    <r>
      <rPr>
        <sz val="9"/>
        <color indexed="8"/>
        <rFont val="Arial"/>
        <family val="2"/>
      </rPr>
      <t>(со спектральным разрешением 0,35нм) (с пониж.уровнем фона, с автономным управлением, без комплекта ВОЛС)</t>
    </r>
  </si>
  <si>
    <r>
      <t xml:space="preserve">Комплект </t>
    </r>
    <r>
      <rPr>
        <b/>
        <sz val="10"/>
        <color indexed="8"/>
        <rFont val="Arial"/>
        <family val="2"/>
      </rPr>
      <t>ВОЛС-М Стандарт</t>
    </r>
  </si>
  <si>
    <r>
      <t xml:space="preserve">Комплект </t>
    </r>
    <r>
      <rPr>
        <b/>
        <sz val="10"/>
        <color indexed="8"/>
        <rFont val="Arial"/>
        <family val="2"/>
      </rPr>
      <t>ВОЛС-Pb-Стандарт</t>
    </r>
    <r>
      <rPr>
        <sz val="10"/>
        <color indexed="8"/>
        <rFont val="Arial"/>
        <family val="0"/>
      </rPr>
      <t xml:space="preserve"> </t>
    </r>
  </si>
  <si>
    <t>Набор для определения общей ртути в парфюмерно-косметической продукции на анализаторе ртути РА-915М с приставкой ПИРО 915+</t>
  </si>
  <si>
    <r>
      <t xml:space="preserve">Рактопамин в мясе </t>
    </r>
    <r>
      <rPr>
        <sz val="10"/>
        <color indexed="8"/>
        <rFont val="Arial"/>
        <family val="2"/>
      </rPr>
      <t>(свинина, говядина, мясо птицы)</t>
    </r>
    <r>
      <rPr>
        <b/>
        <sz val="10"/>
        <color indexed="8"/>
        <rFont val="Arial"/>
        <family val="2"/>
      </rPr>
      <t xml:space="preserve"> и субпродуктах </t>
    </r>
    <r>
      <rPr>
        <sz val="10"/>
        <color indexed="8"/>
        <rFont val="Arial"/>
        <family val="2"/>
      </rPr>
      <t xml:space="preserve">(печень, почки)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с проектом методики (Alltima С18, 150 мм) [СФЛД]</t>
    </r>
  </si>
  <si>
    <r>
      <t>Бенз(а)пирен</t>
    </r>
    <r>
      <rPr>
        <sz val="10"/>
        <color indexed="8"/>
        <rFont val="Arial"/>
        <family val="0"/>
      </rPr>
      <t xml:space="preserve">   (пища и зерно)  (Alltima С18, 120 мм)   [ФЛД/СФЛД]</t>
    </r>
  </si>
  <si>
    <r>
      <t>Бенз(а)пирен</t>
    </r>
    <r>
      <rPr>
        <sz val="10"/>
        <color indexed="8"/>
        <rFont val="Arial"/>
        <family val="0"/>
      </rPr>
      <t xml:space="preserve">   (вода природная, сточная и питьевая)  </t>
    </r>
    <r>
      <rPr>
        <sz val="9"/>
        <color indexed="8"/>
        <rFont val="Arial"/>
        <family val="2"/>
      </rPr>
      <t>(Alltima С18, 100 мм) [ФЛД/СФЛД]</t>
    </r>
  </si>
  <si>
    <r>
      <t xml:space="preserve">Бенз(а)пирен </t>
    </r>
    <r>
      <rPr>
        <sz val="10"/>
        <color indexed="8"/>
        <rFont val="Arial"/>
        <family val="0"/>
      </rPr>
      <t xml:space="preserve"> (промышленные выбросы)  </t>
    </r>
    <r>
      <rPr>
        <sz val="9"/>
        <color indexed="8"/>
        <rFont val="Arial"/>
        <family val="2"/>
      </rPr>
      <t>(Alltima С18, 120 мм)    [ФЛД/СФЛД]</t>
    </r>
  </si>
  <si>
    <r>
      <t>Бенз(а)пирен</t>
    </r>
    <r>
      <rPr>
        <sz val="10"/>
        <color indexed="8"/>
        <rFont val="Arial"/>
        <family val="0"/>
      </rPr>
      <t xml:space="preserve">  (воздух рабочей зоны и атмосферный воздух)  </t>
    </r>
    <r>
      <rPr>
        <sz val="9"/>
        <color indexed="8"/>
        <rFont val="Arial"/>
        <family val="2"/>
      </rPr>
      <t>(Alltima С18, 120 мм) [ФЛД/СФЛД]</t>
    </r>
  </si>
  <si>
    <r>
      <t>Бенз(а)пирен</t>
    </r>
    <r>
      <rPr>
        <sz val="10"/>
        <color indexed="8"/>
        <rFont val="Arial"/>
        <family val="0"/>
      </rPr>
      <t xml:space="preserve">  (почвы, донные отложения, твердые отходы) </t>
    </r>
    <r>
      <rPr>
        <sz val="9"/>
        <color indexed="8"/>
        <rFont val="Arial"/>
        <family val="2"/>
      </rPr>
      <t>(Alltima С18, 150 мм) [ФЛД/СФЛД]</t>
    </r>
  </si>
  <si>
    <r>
      <t>Бенз(а)пирен  (во всех объектах)</t>
    </r>
    <r>
      <rPr>
        <sz val="10"/>
        <color indexed="8"/>
        <rFont val="Arial"/>
        <family val="0"/>
      </rPr>
      <t xml:space="preserve">  </t>
    </r>
    <r>
      <rPr>
        <sz val="9"/>
        <color indexed="8"/>
        <rFont val="Arial"/>
        <family val="2"/>
      </rPr>
      <t>(Alltima С18, 100, 120 и 150 мм) [ФЛД/СФЛД]</t>
    </r>
  </si>
  <si>
    <r>
      <t>ПАУ</t>
    </r>
    <r>
      <rPr>
        <sz val="10"/>
        <color indexed="8"/>
        <rFont val="Arial"/>
        <family val="0"/>
      </rPr>
      <t xml:space="preserve"> в воде, почвах, воздухе </t>
    </r>
    <r>
      <rPr>
        <sz val="9"/>
        <color indexed="8"/>
        <rFont val="Arial"/>
        <family val="2"/>
      </rPr>
      <t xml:space="preserve">(с проектами методик) [Alltima С18, 200 мм] [СФЛД] </t>
    </r>
  </si>
  <si>
    <t>Колонка  хроматографическая Alltima С18, 100 х  2.1 мм</t>
  </si>
  <si>
    <t>Колонка  хроматографическая Alltima С18, 120 х  2.1 мм</t>
  </si>
  <si>
    <t>Колонка  хроматографическая Alltima С18, 150 х  2.1 мм</t>
  </si>
  <si>
    <t>Колонка  хроматографическая Alltima С18, 200 х  2.1 мм</t>
  </si>
  <si>
    <r>
      <t xml:space="preserve">Методика измерений массовой концентрации  Al, Ba, Be, V, Fe, Cd, Co, Li, Mn, Cu, Mo, As, Ni, Pb, Se, Ag, Sr, Ti, Cr, Zn  </t>
    </r>
    <r>
      <rPr>
        <sz val="9"/>
        <color indexed="8"/>
        <rFont val="Arial"/>
        <family val="2"/>
      </rPr>
      <t>в пробах природных и сточных вод атомно-абсорбционным методом с электротермической атомизацией с использованием атомно-абсорбционного спектрометра модификаций МГА –915, МГА-915М, МГА-915МД</t>
    </r>
  </si>
  <si>
    <r>
      <t xml:space="preserve">Хроматограф жидкостный Люмахром </t>
    </r>
    <r>
      <rPr>
        <b/>
        <sz val="10"/>
        <color indexed="8"/>
        <rFont val="Arial"/>
        <family val="2"/>
      </rPr>
      <t>в градиентном исполнении со спектрофлуориметрическим детектором и термостатом</t>
    </r>
  </si>
  <si>
    <t>192029 Санкт-Петербург, пр. Обуховской Обороны д.70, корп.2;   для корреспонденции:                           ВОХ 1234 Санкт-Петербург 190000;  тел.: (812) 718-53-90, 718-53-91 факс (812) 718-68-65,                      e-mail: lumex@lumex.ru, http://www.lumex.ru</t>
  </si>
  <si>
    <r>
      <t xml:space="preserve">Кювета  для сыпучих образцов </t>
    </r>
    <r>
      <rPr>
        <b/>
        <sz val="10"/>
        <color indexed="8"/>
        <rFont val="Arial"/>
        <family val="2"/>
      </rPr>
      <t>18 мм</t>
    </r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</si>
  <si>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(Золото)</t>
    </r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</si>
  <si>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(Индий)</t>
    </r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</si>
  <si>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(Иттрий)</t>
    </r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</si>
  <si>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(Железо)</t>
    </r>
  </si>
  <si>
    <r>
      <t xml:space="preserve">Подсластители </t>
    </r>
    <r>
      <rPr>
        <sz val="9"/>
        <color indexed="8"/>
        <rFont val="Arial"/>
        <family val="2"/>
      </rPr>
      <t>(ацесульфам, сахарин, аспартам) (пищевые продукты по ГОСТ Р ЕН 12856-2010)  (Alltima С18, 120 мм)   [СФД]</t>
    </r>
  </si>
  <si>
    <t>5-044-005</t>
  </si>
  <si>
    <t>5-054-012</t>
  </si>
  <si>
    <t>5-054-011</t>
  </si>
  <si>
    <t>5-054-019</t>
  </si>
  <si>
    <t>5-013-009</t>
  </si>
  <si>
    <t>5-015-001</t>
  </si>
  <si>
    <t>5-015-002</t>
  </si>
  <si>
    <t>5-015-003</t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</si>
  <si>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 xml:space="preserve">(Литий) </t>
    </r>
    <r>
      <rPr>
        <sz val="10"/>
        <color indexed="8"/>
        <rFont val="Arial"/>
        <family val="0"/>
      </rPr>
      <t>/для модификации МГА-915МД/</t>
    </r>
  </si>
  <si>
    <t>0100000849</t>
  </si>
  <si>
    <t>0100000858</t>
  </si>
  <si>
    <t>СО состава раствора витамина Е (ацетата токоферола) в гексане</t>
  </si>
  <si>
    <r>
      <t xml:space="preserve">Кювета для сыпучих образцов нестандартная </t>
    </r>
    <r>
      <rPr>
        <b/>
        <sz val="10"/>
        <color indexed="8"/>
        <rFont val="Arial"/>
        <family val="2"/>
      </rPr>
      <t>(1.5 - 54 мм)</t>
    </r>
  </si>
  <si>
    <r>
      <t>Выходной жгут ВОЛС</t>
    </r>
    <r>
      <rPr>
        <sz val="9"/>
        <color indexed="8"/>
        <rFont val="Arial"/>
        <family val="2"/>
      </rPr>
      <t xml:space="preserve"> /из</t>
    </r>
    <r>
      <rPr>
        <sz val="8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ВОЛС-М-Стандарт/</t>
    </r>
    <r>
      <rPr>
        <sz val="8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не менее 20волокон, длина не менее 60см</t>
    </r>
  </si>
  <si>
    <t>Виалы 30 мл темного стекла с крышкой (7шт.в уп.)</t>
  </si>
  <si>
    <t>Виалы 30 мл светлого стекла с крышкой (7шт.в уп.)</t>
  </si>
  <si>
    <t>Виалы 11 мл темного стекла с крышкой и прокладкой (10шт.в уп.)</t>
  </si>
  <si>
    <t>просыпной анализатор зерна</t>
  </si>
  <si>
    <t>Прайс-листы других фирм, входящих в группу компаний ЛЮМЭКС,</t>
  </si>
  <si>
    <t>вы можете запросить по следующим телефонам и электронным адресам</t>
  </si>
  <si>
    <t>Силикагель в упаковке (300 гр.) для ФТ-02/ФТ-10</t>
  </si>
  <si>
    <t>При закупке на один прибор более 5 наборов для определения предоставляется скидка в размере 10% цены наборов.</t>
  </si>
  <si>
    <t>Комплект реактивов для определения ароматических альдегидов</t>
  </si>
  <si>
    <r>
      <t>Охратоксин  А</t>
    </r>
    <r>
      <rPr>
        <sz val="10"/>
        <color indexed="8"/>
        <rFont val="Arial"/>
        <family val="0"/>
      </rPr>
      <t xml:space="preserve">  (вино и виноматериалы)  (Alltima С18, 120 мм)  [ФЛД/СФЛД] </t>
    </r>
  </si>
  <si>
    <t>Краски (2507 спектров)</t>
  </si>
  <si>
    <t>Взрывчатые вещества  (405 спектров)</t>
  </si>
  <si>
    <t>Добавки для пластиков (632 спектра)</t>
  </si>
  <si>
    <t>Кормовые добавки на основе неорганических и органических соединений микроэлементов. Методика измерений массовой доли железа, марганца, цинка, кобальта, меди, молибдена и селена методом атомно-абсорбционной спектроскопии с использованием атомно-абсорбционного спектрометра с электротермической атомизацией модификаций МГА-915, МГА-915М, МГА-915МД</t>
  </si>
  <si>
    <t>ИК-излучатель (для замены) для ИнфраЛЮМ ФТ-08</t>
  </si>
  <si>
    <r>
      <t xml:space="preserve">Набор для определения уксусной кислоты (в форме ацетат-ионов) </t>
    </r>
    <r>
      <rPr>
        <sz val="10"/>
        <color indexed="8"/>
        <rFont val="Arial"/>
        <family val="2"/>
      </rPr>
      <t>в пробах питьевой, природной и сточной воды</t>
    </r>
  </si>
  <si>
    <t xml:space="preserve">Окно для кюветы газовой проточной нагреваемой 100мм 38х6mm BaF2 </t>
  </si>
  <si>
    <r>
      <t>В ЦЕНУ ВКЛЮЧЕНЫ:</t>
    </r>
    <r>
      <rPr>
        <sz val="9"/>
        <color indexed="8"/>
        <rFont val="Arial"/>
        <family val="2"/>
      </rPr>
      <t xml:space="preserve"> НДС 18%, заводская гарантия на приборы 1,5 года. При условии проведения пусконаладочных работ 1,5 года гарантии и дополнительно 1,5 года бесплатного технического обслуживания.</t>
    </r>
  </si>
  <si>
    <r>
      <t>Встраиваемый блок жидкостного теплообменника</t>
    </r>
    <r>
      <rPr>
        <sz val="10"/>
        <color indexed="8"/>
        <rFont val="Arial"/>
        <family val="0"/>
      </rPr>
      <t xml:space="preserve"> для регулировки температуры кюв.отд. от +15 до +55 С (в СПб)</t>
    </r>
  </si>
  <si>
    <t>Держатель кювет стандартный</t>
  </si>
  <si>
    <t>ЖИДКОСТНАЯ МИКРОКЮВЕТА</t>
  </si>
  <si>
    <t>Микрокювета разборная жидкостная (базовая часть)*</t>
  </si>
  <si>
    <t>Дистанционные прокладки для микрокюветы разборной жидкостной (комплект)</t>
  </si>
  <si>
    <t xml:space="preserve">Колонка  хроматографическая Диасфер-110 С16, 120 х 2,1 мм </t>
  </si>
  <si>
    <t xml:space="preserve">РАСХОДНЫЕ МАТЕРИАЛЫ </t>
  </si>
  <si>
    <t>Комплект окон для разборной жидкостной микрокюветы CaF2</t>
  </si>
  <si>
    <t>Комплект окон для разборной жидкостной микрокюветы SiO2</t>
  </si>
  <si>
    <t>В комплект окон входят: окно 2 мм - 1 шт, окно 4 мм - 1 шт</t>
  </si>
  <si>
    <t>Кюветы для приборов до зав.№ 04232</t>
  </si>
  <si>
    <t>Воронка специализир.для кювет  1.5мм</t>
  </si>
  <si>
    <t>Кювета газовая одноходовая, окна CaF2, L=50мм</t>
  </si>
  <si>
    <t>Кювета газовая одноходовая, окна SiO2, L=50мм</t>
  </si>
  <si>
    <t>Приставка универсальная</t>
  </si>
  <si>
    <t>Поляризатор ручной, ZnSe</t>
  </si>
  <si>
    <t>Приставка зеркального отражения</t>
  </si>
  <si>
    <r>
      <t>Кювета   кварцевая</t>
    </r>
    <r>
      <rPr>
        <sz val="10"/>
        <color indexed="8"/>
        <rFont val="Arial"/>
        <family val="0"/>
      </rPr>
      <t xml:space="preserve">  К-10</t>
    </r>
  </si>
  <si>
    <t>* - управление модулем системы микроволновой "Минотавр-2" производится с компьютера или пульта управления; допускается подключение до 4-х модулей к одному компьютеру или пульту управления.</t>
  </si>
  <si>
    <t xml:space="preserve">возможность поставки компьютеров с Win XP Pro OEM RUS ограничена </t>
  </si>
  <si>
    <r>
      <t>Автосемплер</t>
    </r>
    <r>
      <rPr>
        <sz val="10"/>
        <color indexed="8"/>
        <rFont val="Arial"/>
        <family val="0"/>
      </rPr>
      <t xml:space="preserve"> к атомно-абсорбционному спектрометру МГА-915М / МГА-915МД</t>
    </r>
  </si>
  <si>
    <t>Медь              (прир, пит, сточн. вода)</t>
  </si>
  <si>
    <t>Винная кислота 99,5%(DL), 1 г    (для МВИ на орг.кислоты)</t>
  </si>
  <si>
    <r>
      <t xml:space="preserve">Кассета с капилляром (75мкм*60см) для прибора Капель-105 </t>
    </r>
    <r>
      <rPr>
        <sz val="9"/>
        <color indexed="8"/>
        <rFont val="Arial"/>
        <family val="2"/>
      </rPr>
      <t>(с №700 или после модернизации)</t>
    </r>
  </si>
  <si>
    <r>
      <t xml:space="preserve">Кассета с капилляром (50мкм*75см) для прибора Капель-105 </t>
    </r>
    <r>
      <rPr>
        <sz val="9"/>
        <color indexed="8"/>
        <rFont val="Arial"/>
        <family val="2"/>
      </rPr>
      <t>(с №700 или после модернизации)</t>
    </r>
  </si>
  <si>
    <t>Набор  для определения лизина, метионина, треонина, цистина и триптофана</t>
  </si>
  <si>
    <t>Набор  для определения 18 протеиногенных аминокислот</t>
  </si>
  <si>
    <r>
      <t xml:space="preserve">Набор  для определения синтетических аминокислот </t>
    </r>
    <r>
      <rPr>
        <sz val="9"/>
        <color indexed="8"/>
        <rFont val="Arial"/>
        <family val="2"/>
      </rPr>
      <t>в кормовых добавках /для Капели-105, 105М; кассета 50мкм*75см/</t>
    </r>
  </si>
  <si>
    <t>0100006931</t>
  </si>
  <si>
    <t>0100006940</t>
  </si>
  <si>
    <t>0100006959</t>
  </si>
  <si>
    <t>0100006904</t>
  </si>
  <si>
    <t>0100006977</t>
  </si>
  <si>
    <t>0100006986</t>
  </si>
  <si>
    <t>0100006816</t>
  </si>
  <si>
    <t>0300001055</t>
  </si>
  <si>
    <t>0100006649</t>
  </si>
  <si>
    <t>Набор  для определения водорастворимых витаминов в премиксах, витаминных добавках, концентратах и смесях</t>
  </si>
  <si>
    <t>МВИ массовой концентрации нефтепродуктов в пробах прир,питьевых и сточных вод с использованием ИнфраЛЮМ ФТ-02/ИнфраЛЮМ ФТ-08</t>
  </si>
  <si>
    <r>
      <t>ДОН</t>
    </r>
    <r>
      <rPr>
        <sz val="10"/>
        <color indexed="8"/>
        <rFont val="Arial"/>
        <family val="0"/>
      </rPr>
      <t xml:space="preserve"> (дезоксиниваленол) (зерно, корма)</t>
    </r>
    <r>
      <rPr>
        <sz val="9"/>
        <color indexed="8"/>
        <rFont val="Arial"/>
        <family val="2"/>
      </rPr>
      <t xml:space="preserve"> (Alltima С18, 150 мм)  [ФД/СФД]</t>
    </r>
  </si>
  <si>
    <t>0900004656</t>
  </si>
  <si>
    <t>Виалы фотометрические HACH (25 шт, для ХПК)</t>
  </si>
  <si>
    <t>Пробка к виале фотометрической (6 шт. в уп.)</t>
  </si>
  <si>
    <t>Кассета /штатив/ для виал (на 12 пос. мест)</t>
  </si>
  <si>
    <t>ГСО ХПК (10000 мг/дм3)  1 амп.</t>
  </si>
  <si>
    <t>Колонка  стеклянная хроматографическая, 10*200мм</t>
  </si>
  <si>
    <t>Колонка  стеклянная хроматографическая, 14*200мм</t>
  </si>
  <si>
    <r>
      <t>Витамины А и Е</t>
    </r>
    <r>
      <rPr>
        <sz val="10"/>
        <color indexed="8"/>
        <rFont val="Arial"/>
        <family val="0"/>
      </rPr>
      <t xml:space="preserve"> (пища, сырье)  (Кромасил Силикагель, 80 мм)   [ФЛД/СФЛД]</t>
    </r>
  </si>
  <si>
    <t>Сменный фильтр для предколонки (5 шт.)</t>
  </si>
  <si>
    <r>
      <t>Сменный картридж для предколонки Кромасил Силикагель, 10х2.1</t>
    </r>
    <r>
      <rPr>
        <sz val="10"/>
        <color indexed="17"/>
        <rFont val="Arial"/>
        <family val="2"/>
      </rPr>
      <t>мм</t>
    </r>
  </si>
  <si>
    <t>Пробирки  типа Эппендорф, 1.5 мл (нестер., 500 шт.)</t>
  </si>
  <si>
    <t>в оправе, для определения погрешности установки длины волны монохроматоров (2 фильтра и поворотное приспособление)</t>
  </si>
  <si>
    <t>Фенилизотиоцианат, 5 мл  (в виале; для МВИ на аминокислоты)</t>
  </si>
  <si>
    <t>Оксид алюминия щелочной, 0.05-0.15 мм, 100 г    (для МВИ на красители)</t>
  </si>
  <si>
    <t>Комплект водорастворимых витаминов ( 7уп. по 1г : В1, В2, В3, В5, В5, В6, Вс )</t>
  </si>
  <si>
    <t>АНАЛИЗАТОР  ртути РА-915М</t>
  </si>
  <si>
    <r>
      <t xml:space="preserve">Приставка  РП-92  </t>
    </r>
    <r>
      <rPr>
        <sz val="9"/>
        <color indexed="8"/>
        <rFont val="Arial"/>
        <family val="2"/>
      </rPr>
      <t>(для анализа методом "холодного пара")</t>
    </r>
  </si>
  <si>
    <r>
      <t xml:space="preserve">Приставка  РП-91НГ </t>
    </r>
    <r>
      <rPr>
        <sz val="10"/>
        <color indexed="8"/>
        <rFont val="Arial"/>
        <family val="0"/>
      </rPr>
      <t xml:space="preserve"> </t>
    </r>
    <r>
      <rPr>
        <sz val="9"/>
        <color indexed="8"/>
        <rFont val="Arial"/>
        <family val="2"/>
      </rPr>
      <t>(для анализа природного газа)</t>
    </r>
  </si>
  <si>
    <t>Реактив-модификатор для РГП-915, 1г</t>
  </si>
  <si>
    <t>изменения выделены цветом</t>
  </si>
  <si>
    <r>
      <t>Фенол</t>
    </r>
    <r>
      <rPr>
        <sz val="10"/>
        <rFont val="Arial"/>
        <family val="2"/>
      </rPr>
      <t xml:space="preserve">  (атмосферный воздух) </t>
    </r>
    <r>
      <rPr>
        <sz val="9"/>
        <rFont val="Arial"/>
        <family val="2"/>
      </rPr>
      <t>(Alltima С18, 150 мм) [ФЛД/СФЛД] по МУК 4.1.1478-03 *</t>
    </r>
  </si>
  <si>
    <t>увеличены цены на некоторые расходные материалы</t>
  </si>
  <si>
    <t>(с прогр.обесп.для ПК, 15графит.печей типа РЕ, модификаторы сложных проб и магниевый, дозатор)</t>
  </si>
  <si>
    <t>СВЧ-минерализация</t>
  </si>
  <si>
    <r>
      <t xml:space="preserve">Детектор спектрофлуориметрический "Люмахром СФЛД 2310" </t>
    </r>
    <r>
      <rPr>
        <sz val="9"/>
        <rFont val="Arial"/>
        <family val="2"/>
      </rPr>
      <t>(со спектр.диап. 210-670нм) *</t>
    </r>
  </si>
  <si>
    <t>Неорганические и металлоорганические вещества (1445 спектров)</t>
  </si>
  <si>
    <t>Биохимические вещества (4590 спектров)</t>
  </si>
  <si>
    <t>Альдегиды и кетоны (4226 спектров)</t>
  </si>
  <si>
    <t>Спирты и фенолы (2744 спектров)</t>
  </si>
  <si>
    <t>Эфиры и лактоны (4335 спектров)</t>
  </si>
  <si>
    <t>Ангидриды и карбоновые кислоты (4920 спектров)</t>
  </si>
  <si>
    <t>Углеводороды (1417 спектров)</t>
  </si>
  <si>
    <t>в питьевых водах, в том числе расфасованных в ёмкости</t>
  </si>
  <si>
    <t>Препараты для судебно-медицинских задач (3579 спектров)</t>
  </si>
  <si>
    <t>Краски, пигменты, красители (2857 спектров)</t>
  </si>
  <si>
    <t>Сера и фосфор (5336 спектров)</t>
  </si>
  <si>
    <t>Опасные химические вещества (3730 спектров)</t>
  </si>
  <si>
    <t>изменены цены на некоторые комплектующие</t>
  </si>
  <si>
    <r>
      <t>Гистамин</t>
    </r>
    <r>
      <rPr>
        <sz val="10"/>
        <color indexed="8"/>
        <rFont val="Arial"/>
        <family val="0"/>
      </rPr>
      <t xml:space="preserve"> (рыба и рыбопродукты) </t>
    </r>
    <r>
      <rPr>
        <sz val="9"/>
        <color indexed="8"/>
        <rFont val="Arial"/>
        <family val="2"/>
      </rPr>
      <t>(Kromasil C18, 150 мм) [СФД]</t>
    </r>
  </si>
  <si>
    <t>Стилус для компьютера с сенсорным монитором</t>
  </si>
  <si>
    <t>Клавиатура для компьютера с сенсорным монитором</t>
  </si>
  <si>
    <t>Принтер для компьютера с сенсорным монитором</t>
  </si>
  <si>
    <r>
      <t>* - для бенз(а)пирена и ПАУ в промвыбросах, частичная замена АФАС-ПАУ (условия применимости фильтров аэрозольных Whatman: рабочая температура в источнике /в точке отбора пробы/ не должна превышать 150</t>
    </r>
    <r>
      <rPr>
        <sz val="8"/>
        <color indexed="8"/>
        <rFont val="Arial Cyr"/>
        <family val="0"/>
      </rPr>
      <t>°</t>
    </r>
    <r>
      <rPr>
        <sz val="8"/>
        <color indexed="8"/>
        <rFont val="Arial"/>
        <family val="0"/>
      </rPr>
      <t>С)</t>
    </r>
  </si>
  <si>
    <t>Микрошприц для ВЭЖХ 100 мкл</t>
  </si>
  <si>
    <t>Комплект  для упаривания (набор №4)*</t>
  </si>
  <si>
    <t>* Возможен заказ отдельных составляющих комплекта.</t>
  </si>
  <si>
    <r>
      <t>Неразборная жидкостная кювета Pike с окнами из CaF</t>
    </r>
    <r>
      <rPr>
        <vertAlign val="subscript"/>
        <sz val="10"/>
        <color indexed="8"/>
        <rFont val="Arial"/>
        <family val="2"/>
      </rPr>
      <t xml:space="preserve">2   </t>
    </r>
  </si>
  <si>
    <t xml:space="preserve">Неразборная жидкостная кювета Pike с окнами из ZnSe    </t>
  </si>
  <si>
    <t xml:space="preserve">Примечание: Оптические толщины поставляемых неразборных жидкостных кювет Pike: </t>
  </si>
  <si>
    <t>0.015; 0.025; 0.05; 0.1; 0.15; 0.2; 0.5; 1; 5; 10 мм</t>
  </si>
  <si>
    <t>Шприц  для заполнения жидкостных  кювет Pike 2мл</t>
  </si>
  <si>
    <t>0300000904</t>
  </si>
  <si>
    <t>0900004568</t>
  </si>
  <si>
    <t>0300000685</t>
  </si>
  <si>
    <t>0300000719</t>
  </si>
  <si>
    <t>0300000694</t>
  </si>
  <si>
    <t>0300000737</t>
  </si>
  <si>
    <t>0100003271</t>
  </si>
  <si>
    <t>0100002591</t>
  </si>
  <si>
    <t>0100003262</t>
  </si>
  <si>
    <t>0100002582</t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</si>
  <si>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Жмых рапсовый</t>
    </r>
    <r>
      <rPr>
        <sz val="10"/>
        <color indexed="8"/>
        <rFont val="Arial"/>
        <family val="2"/>
      </rPr>
      <t>, за 1 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</si>
  <si>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Лён</t>
    </r>
    <r>
      <rPr>
        <sz val="10"/>
        <color indexed="8"/>
        <rFont val="Arial"/>
        <family val="2"/>
      </rPr>
      <t>, за 1 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</si>
  <si>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Горох</t>
    </r>
    <r>
      <rPr>
        <sz val="10"/>
        <color indexed="8"/>
        <rFont val="Arial"/>
        <family val="2"/>
      </rPr>
      <t>, за 1 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</si>
  <si>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Комбикорм птичий,</t>
    </r>
    <r>
      <rPr>
        <sz val="10"/>
        <color indexed="8"/>
        <rFont val="Arial"/>
        <family val="0"/>
      </rPr>
      <t xml:space="preserve"> за 1п.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</si>
  <si>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Комбикорм свиной,</t>
    </r>
    <r>
      <rPr>
        <sz val="10"/>
        <color indexed="8"/>
        <rFont val="Arial"/>
        <family val="0"/>
      </rPr>
      <t xml:space="preserve"> за 1п.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</si>
  <si>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Комбикорм КРС,</t>
    </r>
    <r>
      <rPr>
        <sz val="10"/>
        <color indexed="8"/>
        <rFont val="Arial"/>
        <family val="0"/>
      </rPr>
      <t xml:space="preserve"> за 1п.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</si>
  <si>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Отруби пшеничные</t>
    </r>
    <r>
      <rPr>
        <sz val="10"/>
        <color indexed="8"/>
        <rFont val="Arial"/>
        <family val="2"/>
      </rPr>
      <t>, за 1 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</si>
  <si>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Солод ячменный</t>
    </r>
    <r>
      <rPr>
        <sz val="10"/>
        <color indexed="8"/>
        <rFont val="Arial"/>
        <family val="2"/>
      </rPr>
      <t>, за 1 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</si>
  <si>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Мясокостная мука</t>
    </r>
    <r>
      <rPr>
        <sz val="10"/>
        <color indexed="8"/>
        <rFont val="Arial"/>
        <family val="0"/>
      </rPr>
      <t>, за 1 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</si>
  <si>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Сухое молоко обезжиренное </t>
    </r>
    <r>
      <rPr>
        <i/>
        <sz val="9"/>
        <color indexed="8"/>
        <rFont val="Arial"/>
        <family val="2"/>
      </rPr>
      <t>(содержание сыворотки)</t>
    </r>
    <r>
      <rPr>
        <sz val="10"/>
        <color indexed="8"/>
        <rFont val="Arial"/>
        <family val="2"/>
      </rPr>
      <t>, за 1 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</si>
  <si>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Вино красное п/сладкое</t>
    </r>
    <r>
      <rPr>
        <sz val="10"/>
        <color indexed="8"/>
        <rFont val="Arial"/>
        <family val="2"/>
      </rPr>
      <t>, за 1 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</si>
  <si>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Вино красное сухое</t>
    </r>
    <r>
      <rPr>
        <sz val="10"/>
        <color indexed="8"/>
        <rFont val="Arial"/>
        <family val="2"/>
      </rPr>
      <t>, за 1 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</si>
  <si>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Вино белое сухое</t>
    </r>
    <r>
      <rPr>
        <sz val="10"/>
        <color indexed="8"/>
        <rFont val="Arial"/>
        <family val="2"/>
      </rPr>
      <t>, за 1 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</si>
  <si>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Вино белое п/сладкое</t>
    </r>
    <r>
      <rPr>
        <sz val="10"/>
        <color indexed="8"/>
        <rFont val="Arial"/>
        <family val="2"/>
      </rPr>
      <t>, за 1 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</si>
  <si>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Яблоки </t>
    </r>
    <r>
      <rPr>
        <i/>
        <sz val="9"/>
        <color indexed="8"/>
        <rFont val="Arial"/>
        <family val="2"/>
      </rPr>
      <t>(влажность)</t>
    </r>
    <r>
      <rPr>
        <sz val="10"/>
        <color indexed="8"/>
        <rFont val="Arial"/>
        <family val="0"/>
      </rPr>
      <t>, за 1 п.</t>
    </r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</si>
  <si>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(Медь)</t>
    </r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</si>
  <si>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(Молибден)</t>
    </r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</si>
  <si>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(Олово)</t>
    </r>
  </si>
  <si>
    <t>Галогенная лампа в юстированном цоколе для ИнфраЛЮМ ФТ-10, 5 шт.</t>
  </si>
  <si>
    <t>Галогенная лампа в юстированном цоколе для ИнфраЛЮМ ФТ-40/ФТ-12, 3 шт.</t>
  </si>
  <si>
    <t>КЮВЕТЫ к анализаторам "ИнфраЛЮМ ФТ-10/ФТ-12"</t>
  </si>
  <si>
    <t>Кристалл Si в корпусе с проточной кюветой и электрическим нагревателем</t>
  </si>
  <si>
    <t xml:space="preserve">Информация о планируемых изменениях </t>
  </si>
  <si>
    <t>Приставки компании PIKE Technologies</t>
  </si>
  <si>
    <t>Видеокамера к ИК-микроскопу*</t>
  </si>
  <si>
    <t>* производство ООО "Люмэкс-маркетинг"</t>
  </si>
  <si>
    <t>(с подставкой, съемным штативом и кассетой для виал)</t>
  </si>
  <si>
    <r>
      <t>Термореактор лабораторный "Термион"</t>
    </r>
    <r>
      <rPr>
        <sz val="10"/>
        <color indexed="8"/>
        <rFont val="Arial"/>
        <family val="0"/>
      </rPr>
      <t xml:space="preserve"> </t>
    </r>
  </si>
  <si>
    <t>Картриджи для отбора воздуха по ГОСТ Р ИСО 16000-3-2007 (определение формальдегида в воздухе замкнутых помещений) LpDNPH S10 Cartridge (Supelco) /10 шт.в уп./</t>
  </si>
  <si>
    <t>Кормовые добавки (премиксы, концентраты) и комбикорма. Методика измерений массовой доли железа, кобальта, марганца, меди, молибдена, селена и цинка методом атомно-абсорбционной спектроскопии с использованием атомно-абсорбционного спектрометра с электротермической атомизацией модификаций МГА-915, МГА-915М, МГА-915МД</t>
  </si>
  <si>
    <t>МЕТОДИКИ  к  БИК-анализаторам</t>
  </si>
  <si>
    <t xml:space="preserve">Приставка МНПВО горизонтальная </t>
  </si>
  <si>
    <t xml:space="preserve">Кристалл ZnSe в корпусе, c желобком </t>
  </si>
  <si>
    <r>
      <t xml:space="preserve">Кювета  для сыпучих образцов  </t>
    </r>
    <r>
      <rPr>
        <b/>
        <sz val="10"/>
        <color indexed="8"/>
        <rFont val="Arial"/>
        <family val="2"/>
      </rPr>
      <t>4 мм</t>
    </r>
  </si>
  <si>
    <t>Цетилтриметиламмония бромид    [1 г ]  (для МВИ на орг.кислоты)</t>
  </si>
  <si>
    <t>Химические полупроводники (919 спектра)</t>
  </si>
  <si>
    <t>МОНОХРОМАТОРЫ и ВОЛС</t>
  </si>
  <si>
    <r>
      <t xml:space="preserve">Лампа высокочастотная </t>
    </r>
    <r>
      <rPr>
        <b/>
        <sz val="10"/>
        <color indexed="8"/>
        <rFont val="Arial"/>
        <family val="2"/>
      </rPr>
      <t>(Селен)</t>
    </r>
  </si>
  <si>
    <t>Фенолы           (прир, пит, сточн. вода)</t>
  </si>
  <si>
    <r>
      <t xml:space="preserve">Хроматограф жидкостный ЛЮМАХРОМ </t>
    </r>
    <r>
      <rPr>
        <b/>
        <sz val="10"/>
        <color indexed="8"/>
        <rFont val="Arial"/>
        <family val="2"/>
      </rPr>
      <t>со спектрофлуориметрическим и спектрофотометрическим детекторами</t>
    </r>
  </si>
  <si>
    <t>Кристалл Ge в корпусе с проточной кюветой</t>
  </si>
  <si>
    <t>Кристалл Si в корпусе с проточной кюветой</t>
  </si>
  <si>
    <t>Кристалл Ge в корпусе с проточной кюветой и электрическим нагревателем</t>
  </si>
  <si>
    <t>(с ПО Эльфоран и блоком переключаемой полярности)</t>
  </si>
  <si>
    <t>Винная кислота безводная,  10 г    (для МВИ на катионы)</t>
  </si>
  <si>
    <r>
      <t xml:space="preserve">Комплект  предколонки хроматографической Alltima С18 </t>
    </r>
    <r>
      <rPr>
        <sz val="9"/>
        <color indexed="8"/>
        <rFont val="Arial"/>
        <family val="2"/>
      </rPr>
      <t>(предколонка, 4 доп. фильтра, соединит. комплект)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</si>
  <si>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Кукуруза,</t>
    </r>
    <r>
      <rPr>
        <sz val="10"/>
        <color indexed="8"/>
        <rFont val="Arial"/>
        <family val="2"/>
      </rPr>
      <t xml:space="preserve"> за 1 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</si>
  <si>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Овес,</t>
    </r>
    <r>
      <rPr>
        <sz val="10"/>
        <color indexed="8"/>
        <rFont val="Arial"/>
        <family val="2"/>
      </rPr>
      <t xml:space="preserve"> за 1 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</si>
  <si>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Рожь</t>
    </r>
    <r>
      <rPr>
        <sz val="10"/>
        <color indexed="8"/>
        <rFont val="Arial"/>
        <family val="2"/>
      </rPr>
      <t xml:space="preserve"> , за 1 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</si>
  <si>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Ржаная мука</t>
    </r>
    <r>
      <rPr>
        <sz val="10"/>
        <color indexed="8"/>
        <rFont val="Arial"/>
        <family val="2"/>
      </rPr>
      <t>, за 1п.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</si>
  <si>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Соя,</t>
    </r>
    <r>
      <rPr>
        <sz val="10"/>
        <color indexed="8"/>
        <rFont val="Arial"/>
        <family val="2"/>
      </rPr>
      <t xml:space="preserve"> за 1 п.</t>
    </r>
  </si>
  <si>
    <r>
      <t>(</t>
    </r>
    <r>
      <rPr>
        <i/>
        <sz val="10"/>
        <color indexed="8"/>
        <rFont val="Arial"/>
        <family val="0"/>
      </rPr>
      <t>азот, белок, влажность, жир, клетчатка)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</si>
  <si>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Шрот соевый</t>
    </r>
    <r>
      <rPr>
        <sz val="10"/>
        <color indexed="8"/>
        <rFont val="Arial"/>
        <family val="2"/>
      </rPr>
      <t>, за 1 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</si>
  <si>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Соевая оболочка</t>
    </r>
    <r>
      <rPr>
        <sz val="10"/>
        <color indexed="8"/>
        <rFont val="Arial"/>
        <family val="2"/>
      </rPr>
      <t>, за 1 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</si>
  <si>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Подсолнечник (семечки)</t>
    </r>
    <r>
      <rPr>
        <sz val="10"/>
        <color indexed="8"/>
        <rFont val="Arial"/>
        <family val="2"/>
      </rPr>
      <t>, за 1 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</si>
  <si>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Шрот подсолнечный</t>
    </r>
    <r>
      <rPr>
        <sz val="10"/>
        <color indexed="8"/>
        <rFont val="Arial"/>
        <family val="2"/>
      </rPr>
      <t>, за 1 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</si>
  <si>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Жмых подсолнечный</t>
    </r>
    <r>
      <rPr>
        <sz val="10"/>
        <color indexed="8"/>
        <rFont val="Arial"/>
        <family val="2"/>
      </rPr>
      <t>, за 1 п.</t>
    </r>
  </si>
  <si>
    <t>(протеин, влажность, клетчатка,жир)</t>
  </si>
  <si>
    <r>
      <t xml:space="preserve">Адаптация ГМ в ГК ЛЮМЭКС: </t>
    </r>
    <r>
      <rPr>
        <b/>
        <sz val="10"/>
        <color indexed="8"/>
        <rFont val="Arial"/>
        <family val="2"/>
      </rPr>
      <t>Рапс</t>
    </r>
    <r>
      <rPr>
        <sz val="10"/>
        <color indexed="8"/>
        <rFont val="Arial"/>
        <family val="2"/>
      </rPr>
      <t>, за 1 п.</t>
    </r>
  </si>
  <si>
    <t>Обучение</t>
  </si>
  <si>
    <t>"Атомно-абсорбционная спектрометрия"</t>
  </si>
  <si>
    <t>Организация услуг сторонних организаций</t>
  </si>
  <si>
    <r>
      <t xml:space="preserve">"Капиллярный электрофорез"   </t>
    </r>
    <r>
      <rPr>
        <sz val="10"/>
        <color indexed="8"/>
        <rFont val="Arial"/>
        <family val="2"/>
      </rPr>
      <t>(Новый курс)</t>
    </r>
    <r>
      <rPr>
        <b/>
        <sz val="10"/>
        <color indexed="8"/>
        <rFont val="Arial"/>
        <family val="2"/>
      </rPr>
      <t xml:space="preserve"> </t>
    </r>
  </si>
  <si>
    <t>Цена, руб.</t>
  </si>
  <si>
    <t xml:space="preserve">  (на базе ААС серии МГА-915МД)</t>
  </si>
  <si>
    <t xml:space="preserve">  (на базе ЖХ ЛЮМАХРОМ)</t>
  </si>
  <si>
    <t xml:space="preserve">  (на базе систем капиллярного электрофореза "Капель")</t>
  </si>
  <si>
    <t>Практические занятия проводятся на базе приборного парка и на территории ООО «Люмэкс-маркетинг» с привлечением специалистов ГК «Люмэкс». Во время практических занятий слушатели знакомятся с работой современного оборудования, изучают действующие методики выполнения измерений химического анализа.</t>
  </si>
  <si>
    <t>Программа очного обучения ориентирована на пользователей аналитических приборов  производства ГК «Люмэкс», выполняющих измерения по методикам, разработанным ГК «Люмэкс».</t>
  </si>
  <si>
    <t>Фильтр  воздушный противопылевой для РА-915М</t>
  </si>
  <si>
    <t>Фильтр  сорбционный тканевый для РА-915+</t>
  </si>
  <si>
    <t>Фильтр  противопылевой (5шт.) для РА-915+</t>
  </si>
  <si>
    <t>Барботер для приставки РП-91/РП-92/УРП</t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</si>
  <si>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(Таллий)</t>
    </r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</si>
  <si>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(Титан)</t>
    </r>
  </si>
  <si>
    <t>Оправа  для фильтра, многоразовая, диам. 25 мм</t>
  </si>
  <si>
    <t>Штатив для пробирок Эппендорф</t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</si>
  <si>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(Цинк)</t>
    </r>
  </si>
  <si>
    <t>Анализатор инфракрасный "ИнфраЛЮМ ФТ-12"</t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</si>
  <si>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(Палладий)</t>
    </r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</si>
  <si>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(Платина)</t>
    </r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</si>
  <si>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(Свинец)</t>
    </r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</si>
  <si>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(Скандий)</t>
    </r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</si>
  <si>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(Стронций)</t>
    </r>
  </si>
  <si>
    <t xml:space="preserve">Набор для определения хлоритов, хлоратов, перхлоратов </t>
  </si>
  <si>
    <t>Примечания:</t>
  </si>
  <si>
    <t>(для анализаторов "Флюорат-02-3М/5М")</t>
  </si>
  <si>
    <t>КОМПЛЕКТУЮЩИЕ ЖИДКОСТНОГО ХРОМАТОГРАФА</t>
  </si>
  <si>
    <r>
      <t xml:space="preserve">Предповерочная подготовка и организация периодической поверки анализатора </t>
    </r>
    <r>
      <rPr>
        <i/>
        <sz val="10"/>
        <color indexed="8"/>
        <rFont val="Arial"/>
        <family val="2"/>
      </rPr>
      <t>"Флюорат-02-Панорама"</t>
    </r>
  </si>
  <si>
    <t>Предповерочная подготовка и организация периодической поверки системы КЭ "Капель"</t>
  </si>
  <si>
    <t>Модернизация турели ААС МГА-915/915М/915МД для возможности работы с лампами стандартного диаметра 1.5"</t>
  </si>
  <si>
    <t>Приставка  МНПВО горизонтальная (базовая часть)</t>
  </si>
  <si>
    <t>Термостат колонок</t>
  </si>
  <si>
    <r>
      <t xml:space="preserve">УСЛОВИЯ ПОСТАВКИ: </t>
    </r>
    <r>
      <rPr>
        <sz val="9"/>
        <color indexed="8"/>
        <rFont val="Arial"/>
        <family val="2"/>
      </rPr>
      <t>предоплата; срок поставки - 1 месяц. По позициям, отмеченным знаком #, срок поставки оговаривается отдельно.</t>
    </r>
  </si>
  <si>
    <r>
      <t>УСЛОВИЯ ПОСТАВКИ:</t>
    </r>
    <r>
      <rPr>
        <sz val="10"/>
        <color indexed="8"/>
        <rFont val="Arial"/>
        <family val="0"/>
      </rPr>
      <t xml:space="preserve"> </t>
    </r>
    <r>
      <rPr>
        <sz val="9"/>
        <color indexed="8"/>
        <rFont val="Arial"/>
        <family val="2"/>
      </rPr>
      <t>предоплата, срок поставки - один месяц. По позициям, отмеченным знаком #, срок поставки согласовывается.</t>
    </r>
  </si>
  <si>
    <r>
      <t xml:space="preserve">Набор для определения никарбазина </t>
    </r>
    <r>
      <rPr>
        <sz val="10"/>
        <color indexed="8"/>
        <rFont val="Arial"/>
        <family val="2"/>
      </rPr>
      <t xml:space="preserve">в готовых лекарственных средствах ветеринарного назначения (с ПУ) </t>
    </r>
    <r>
      <rPr>
        <sz val="9"/>
        <color indexed="8"/>
        <rFont val="Arial"/>
        <family val="2"/>
      </rPr>
      <t>/для Капели-105/105М/</t>
    </r>
  </si>
  <si>
    <t>Кассета с капилляром (75мкм*42см) для приборов Капель-105М</t>
  </si>
  <si>
    <t>Дейтериевая лампа Hamamatsu L6307 с фланцем 33100.66.23.04.00 (30) для систем КЭ "Капель-105/105М/104Т с № 1500/СФД 3220</t>
  </si>
  <si>
    <r>
      <t xml:space="preserve">Замена  ртутной лампы ВСБ-2 в блоке лампы СКЭ Капель-103РТ/104Т до № 1499 </t>
    </r>
    <r>
      <rPr>
        <sz val="9"/>
        <color indexed="8"/>
        <rFont val="Arial"/>
        <family val="2"/>
      </rPr>
      <t>(со стоимостью лампы)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</si>
  <si>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Жмых рапсовый</t>
    </r>
    <r>
      <rPr>
        <sz val="10"/>
        <color indexed="8"/>
        <rFont val="Arial"/>
        <family val="2"/>
      </rPr>
      <t>, за 1 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</si>
  <si>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Лён</t>
    </r>
    <r>
      <rPr>
        <sz val="10"/>
        <color indexed="8"/>
        <rFont val="Arial"/>
        <family val="2"/>
      </rPr>
      <t>, за 1 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</si>
  <si>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Горох</t>
    </r>
    <r>
      <rPr>
        <sz val="10"/>
        <color indexed="8"/>
        <rFont val="Arial"/>
        <family val="2"/>
      </rPr>
      <t>, за 1 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</si>
  <si>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Комбикорм птичий</t>
    </r>
    <r>
      <rPr>
        <sz val="10"/>
        <color indexed="8"/>
        <rFont val="Arial"/>
        <family val="2"/>
      </rPr>
      <t>, за 1п.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</si>
  <si>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Комбикорм свиной</t>
    </r>
    <r>
      <rPr>
        <sz val="10"/>
        <color indexed="8"/>
        <rFont val="Arial"/>
        <family val="2"/>
      </rPr>
      <t>, за 1п.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</si>
  <si>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Комбикорм КРС</t>
    </r>
    <r>
      <rPr>
        <sz val="10"/>
        <color indexed="8"/>
        <rFont val="Arial"/>
        <family val="2"/>
      </rPr>
      <t>, за 1п.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</si>
  <si>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Отруби пшеничные</t>
    </r>
    <r>
      <rPr>
        <sz val="10"/>
        <color indexed="8"/>
        <rFont val="Arial"/>
        <family val="2"/>
      </rPr>
      <t>, за 1 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</si>
  <si>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Солод ячменный</t>
    </r>
    <r>
      <rPr>
        <sz val="10"/>
        <color indexed="8"/>
        <rFont val="Arial"/>
        <family val="2"/>
      </rPr>
      <t>, за 1 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</si>
  <si>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Дрожжи кормовые</t>
    </r>
    <r>
      <rPr>
        <sz val="10"/>
        <color indexed="8"/>
        <rFont val="Arial"/>
        <family val="2"/>
      </rPr>
      <t>, за 1 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</si>
  <si>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Рыбная мука</t>
    </r>
    <r>
      <rPr>
        <sz val="10"/>
        <color indexed="8"/>
        <rFont val="Arial"/>
        <family val="2"/>
      </rPr>
      <t>, за 1 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</si>
  <si>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Мясокостная мука</t>
    </r>
    <r>
      <rPr>
        <sz val="10"/>
        <color indexed="8"/>
        <rFont val="Arial"/>
        <family val="2"/>
      </rPr>
      <t>, за 1 п.</t>
    </r>
  </si>
  <si>
    <t>Для лучшей адаптации БГМ к местным условиям требуется предоставить не менее 10 образцов с данными химического анализа для каждого продукта.</t>
  </si>
  <si>
    <t>Показатель "масличность" эквивалентен показателю "жир", показатель "белок" эквивалентен показателю "протеин".</t>
  </si>
  <si>
    <r>
      <t xml:space="preserve">Для анализаторов </t>
    </r>
    <r>
      <rPr>
        <i/>
        <u val="single"/>
        <sz val="9"/>
        <color indexed="8"/>
        <rFont val="Arial"/>
        <family val="2"/>
      </rPr>
      <t>ИнфраЛЮМ ФТ-40</t>
    </r>
    <r>
      <rPr>
        <i/>
        <sz val="9"/>
        <color indexed="8"/>
        <rFont val="Arial"/>
        <family val="2"/>
      </rPr>
      <t xml:space="preserve"> градуировочные модели предлагаются для следующих продуктов:</t>
    </r>
    <r>
      <rPr>
        <sz val="9"/>
        <color indexed="8"/>
        <rFont val="Arial"/>
        <family val="2"/>
      </rPr>
      <t xml:space="preserve">  пшеница, ячмень, овес, рожь, соя.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</si>
  <si>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Пшеничная мука</t>
    </r>
    <r>
      <rPr>
        <sz val="10"/>
        <color indexed="8"/>
        <rFont val="Arial"/>
        <family val="2"/>
      </rPr>
      <t>, за 1 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</si>
  <si>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Пшеница</t>
    </r>
    <r>
      <rPr>
        <sz val="10"/>
        <color indexed="8"/>
        <rFont val="Arial"/>
        <family val="2"/>
      </rPr>
      <t>, за 1 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</si>
  <si>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Овес</t>
    </r>
    <r>
      <rPr>
        <sz val="10"/>
        <color indexed="8"/>
        <rFont val="Arial"/>
        <family val="2"/>
      </rPr>
      <t>, за 1 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</si>
  <si>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Рожь </t>
    </r>
    <r>
      <rPr>
        <sz val="10"/>
        <color indexed="8"/>
        <rFont val="Arial"/>
        <family val="2"/>
      </rPr>
      <t>, за 1 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</si>
  <si>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Соя</t>
    </r>
    <r>
      <rPr>
        <sz val="10"/>
        <color indexed="8"/>
        <rFont val="Arial"/>
        <family val="2"/>
      </rPr>
      <t>, за 1 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</si>
  <si>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Шрот соевый</t>
    </r>
    <r>
      <rPr>
        <sz val="10"/>
        <color indexed="8"/>
        <rFont val="Arial"/>
        <family val="2"/>
      </rPr>
      <t>, за 1 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</si>
  <si>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Подсолнечник (семечки)</t>
    </r>
    <r>
      <rPr>
        <sz val="10"/>
        <color indexed="8"/>
        <rFont val="Arial"/>
        <family val="2"/>
      </rPr>
      <t>, за 1 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</si>
  <si>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Шрот подсолнечный</t>
    </r>
    <r>
      <rPr>
        <sz val="10"/>
        <color indexed="8"/>
        <rFont val="Arial"/>
        <family val="2"/>
      </rPr>
      <t>, за 1 п.</t>
    </r>
  </si>
  <si>
    <t>Объём курса составляет 72 академических часа, из которых 36 часов отводится для дистанционного изучения теоретических основ дисциплины в Системе Дистанционного Обучения (СДО) Moodle, и 36 часов для освоения практических приложений метода в химическом анализе различных объектов.</t>
  </si>
  <si>
    <t>Курсы могут быть организованы как в формате семинаров по расписанию, утвержденному на год вперед, так в виде индивидуальных стажировок по предварительным заявкам.</t>
  </si>
  <si>
    <t>изменена цена на комплект для упаривания</t>
  </si>
  <si>
    <t>Комплект СО для контроля точности результатов измерений содержания НП в водах [номиналы 5; 1; 0,5 и 0,1 мг по 1 шт.]</t>
  </si>
  <si>
    <r>
      <t xml:space="preserve">Адаптация ГМ в ГК ЛЮМЭКС: </t>
    </r>
    <r>
      <rPr>
        <b/>
        <sz val="10"/>
        <color indexed="8"/>
        <rFont val="Arial"/>
        <family val="2"/>
      </rPr>
      <t>Сухое молоко обезжиренное</t>
    </r>
    <r>
      <rPr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(содержание сыворотки)</t>
    </r>
    <r>
      <rPr>
        <sz val="10"/>
        <color indexed="8"/>
        <rFont val="Arial"/>
        <family val="2"/>
      </rPr>
      <t>, за 1 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</si>
  <si>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Вино красное сухое</t>
    </r>
    <r>
      <rPr>
        <sz val="10"/>
        <color indexed="8"/>
        <rFont val="Arial"/>
        <family val="2"/>
      </rPr>
      <t>, за 1 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</si>
  <si>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Вино красное п/сладкое</t>
    </r>
    <r>
      <rPr>
        <sz val="10"/>
        <color indexed="8"/>
        <rFont val="Arial"/>
        <family val="2"/>
      </rPr>
      <t>, за 1 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</si>
  <si>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Вино белое сухое</t>
    </r>
    <r>
      <rPr>
        <sz val="10"/>
        <color indexed="8"/>
        <rFont val="Arial"/>
        <family val="2"/>
      </rPr>
      <t>, за 1 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</si>
  <si>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Вино белое п/сладкое</t>
    </r>
    <r>
      <rPr>
        <sz val="10"/>
        <color indexed="8"/>
        <rFont val="Arial"/>
        <family val="2"/>
      </rPr>
      <t>, за 1 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</si>
  <si>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Яблоки</t>
    </r>
    <r>
      <rPr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(влажность)</t>
    </r>
    <r>
      <rPr>
        <sz val="10"/>
        <color indexed="8"/>
        <rFont val="Arial"/>
        <family val="2"/>
      </rPr>
      <t>, за 1 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</si>
  <si>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Картофель</t>
    </r>
    <r>
      <rPr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(влажность)</t>
    </r>
    <r>
      <rPr>
        <sz val="10"/>
        <color indexed="8"/>
        <rFont val="Arial"/>
        <family val="2"/>
      </rPr>
      <t>, за 1 п.</t>
    </r>
  </si>
  <si>
    <t>Предповерочная подготовка и организация периодической поверки анализатора ртути РА-915</t>
  </si>
  <si>
    <t>Дозатор  кварцевый для приставки ПИРО-915+</t>
  </si>
  <si>
    <t>Дозатор с держателем кварцевый для приставки  ПИРО-915+</t>
  </si>
  <si>
    <t xml:space="preserve">с 3 квартала в прайс вводятся новые модификации: </t>
  </si>
  <si>
    <t>СКЭ "Капель-104Т" с блоком переключаемой полярности и ПО Эльфоран</t>
  </si>
  <si>
    <t>(с ПО Эльфоран, блоком переключаемой полярности с доп.опцией ускоренной промывки капилляра)</t>
  </si>
  <si>
    <t>НАБОР реактивов для проведения периодической поверки СКЭ "Капель"</t>
  </si>
  <si>
    <r>
      <t>УСЛОВИЯ ПОСТАВКИ:</t>
    </r>
    <r>
      <rPr>
        <sz val="10"/>
        <color indexed="8"/>
        <rFont val="Arial"/>
        <family val="0"/>
      </rPr>
      <t xml:space="preserve"> </t>
    </r>
    <r>
      <rPr>
        <sz val="9"/>
        <color indexed="8"/>
        <rFont val="Arial"/>
        <family val="2"/>
      </rPr>
      <t>100% предоплата, срок поставки приборов - один месяц. По позициям, отмеченным знаком #, срок поставки оговаривается отдельно.</t>
    </r>
  </si>
  <si>
    <t>Кристалл ZnSe в корпусе, c желобком и рубашкой для внешнего теплоносителя</t>
  </si>
  <si>
    <t>КОМПЛЕКТУЮЩИЕ И РАСХОДНЫЕ МАТЕРИАЛЫ</t>
  </si>
  <si>
    <t>Цинк             (в воздухе РЗ и НП)</t>
  </si>
  <si>
    <t>СО состава раствора витамина А (ацетата ретинола) в гексане</t>
  </si>
  <si>
    <t>Графитовая кювета без пиропокрытия (для РГП-915)</t>
  </si>
  <si>
    <t>МЕТОДИЧЕСКОЕ  ОБЕСПЕЧЕНИЕ</t>
  </si>
  <si>
    <t>Кристалл Ge в корпусе  для  твердых образцов и пленок</t>
  </si>
  <si>
    <t>Кристалл Si в корпусе для  твердых образцов и пленок</t>
  </si>
  <si>
    <t>33001715     +33001724    /33001733</t>
  </si>
  <si>
    <t>33001742      +33001751</t>
  </si>
  <si>
    <t>33001812       /33001830, 33001821</t>
  </si>
  <si>
    <t>содержит не менее 17 волокон, расплетённых на 2 рукава; с оптическим разъёмом</t>
  </si>
  <si>
    <t>ИК-микроскоп (базовая часть)</t>
  </si>
  <si>
    <t>Бинокуляр к ИК-микроскопу (объектив для визуального наблюдения образцов)</t>
  </si>
  <si>
    <t>(требуется докупить ПО МультиХром)</t>
  </si>
  <si>
    <t>(в состав входят ПО ПикЭксперт и ПО PanoramaPro)</t>
  </si>
  <si>
    <t>в составе: Базовый блок Градиент (2 насоса Н 1730 (градиентное исполнение), смеситель, кран-дозатор, шприц Hamilton для ВЭЖХ, соединительные элементы, тест-колонка, ЗИП), СФЛД 2310 со спектр.диапазоном 210-670 нм с проточной кюветой и ПО ПикЭксперт и PanoramaPro, термостат</t>
  </si>
  <si>
    <r>
      <t>Программное обеспечение</t>
    </r>
    <r>
      <rPr>
        <sz val="10"/>
        <color indexed="8"/>
        <rFont val="Arial"/>
        <family val="2"/>
      </rPr>
      <t xml:space="preserve"> "МультиХром", упрощенная версия 3.х  (сбор и обработка данных, 1 канал) </t>
    </r>
    <r>
      <rPr>
        <i/>
        <sz val="8"/>
        <color indexed="8"/>
        <rFont val="Arial"/>
        <family val="2"/>
      </rPr>
      <t>/к детекторам ФЛД 2420 и СФД/</t>
    </r>
  </si>
  <si>
    <t xml:space="preserve">* Детектор "Люмахром СФЛД 2310" поставляется с ПО ПикЭксперт и ПО PanoramaPro (для хроматографических и спектральных измерений).
</t>
  </si>
  <si>
    <r>
      <t xml:space="preserve">Набор  для определения анионов </t>
    </r>
    <r>
      <rPr>
        <sz val="9"/>
        <color indexed="8"/>
        <rFont val="Arial"/>
        <family val="2"/>
      </rPr>
      <t xml:space="preserve">(хлоридов, сульфатов, нитратов, фосфатов) </t>
    </r>
    <r>
      <rPr>
        <b/>
        <sz val="9"/>
        <color indexed="8"/>
        <rFont val="Arial"/>
        <family val="2"/>
      </rPr>
      <t xml:space="preserve">в кормах, комбикормах и сырье </t>
    </r>
  </si>
  <si>
    <t>(для работы с приставками Микроскан) содержит не менее 60 волокон, расплетённых на 2 рукава; с оптическим разъёмом</t>
  </si>
  <si>
    <t>состоит из 2-х жгутов по 7 волокон в каждом</t>
  </si>
  <si>
    <t xml:space="preserve">5-100-001 </t>
  </si>
  <si>
    <t xml:space="preserve">5-140-001 </t>
  </si>
  <si>
    <t>Жидкостной держатель для универсальной приставки</t>
  </si>
  <si>
    <t>Прижим твердых образцов для универсальной приставки</t>
  </si>
  <si>
    <t xml:space="preserve">Минимальный состав приставки: </t>
  </si>
  <si>
    <r>
      <t xml:space="preserve">Нарингин и гесперидин </t>
    </r>
    <r>
      <rPr>
        <sz val="9"/>
        <color indexed="8"/>
        <rFont val="Arial"/>
        <family val="2"/>
      </rPr>
      <t>в соковой продукции по ГОСТ Р 51427-99 (Alltima С18, 120 мм)   [ФД/СФД]</t>
    </r>
  </si>
  <si>
    <t>Кювета газовая многоходовая нагреваемая (стекло) 1-16m, окна KBr</t>
  </si>
  <si>
    <t>0200000040</t>
  </si>
  <si>
    <t>0200000059</t>
  </si>
  <si>
    <t>0100006250</t>
  </si>
  <si>
    <t>0100001538</t>
  </si>
  <si>
    <t>0100001741</t>
  </si>
  <si>
    <t>0100001750</t>
  </si>
  <si>
    <t>0100001893</t>
  </si>
  <si>
    <t>51000057</t>
  </si>
  <si>
    <t>0100001547</t>
  </si>
  <si>
    <t>0100001699</t>
  </si>
  <si>
    <t>0100001769</t>
  </si>
  <si>
    <t>0100001778</t>
  </si>
  <si>
    <t>0100001796</t>
  </si>
  <si>
    <t>51000765</t>
  </si>
  <si>
    <t>0100002193</t>
  </si>
  <si>
    <t>0100002209</t>
  </si>
  <si>
    <t>0100002227</t>
  </si>
  <si>
    <t>0100002148</t>
  </si>
  <si>
    <t>0100001714</t>
  </si>
  <si>
    <t>50000306</t>
  </si>
  <si>
    <t>0100001477</t>
  </si>
  <si>
    <t>23001406</t>
  </si>
  <si>
    <t>51000066</t>
  </si>
  <si>
    <t>0100001963</t>
  </si>
  <si>
    <t>50000023</t>
  </si>
  <si>
    <t>51000145</t>
  </si>
  <si>
    <t>50000041</t>
  </si>
  <si>
    <t>51000093</t>
  </si>
  <si>
    <t>50000050</t>
  </si>
  <si>
    <t>0100001352</t>
  </si>
  <si>
    <t>51000039</t>
  </si>
  <si>
    <t>0100001343</t>
  </si>
  <si>
    <t>0100001334</t>
  </si>
  <si>
    <t>1000014507</t>
  </si>
  <si>
    <t>23002690</t>
  </si>
  <si>
    <t>0100001875</t>
  </si>
  <si>
    <t>23003246</t>
  </si>
  <si>
    <t>25000191</t>
  </si>
  <si>
    <t>0100001389</t>
  </si>
  <si>
    <t>0100001398</t>
  </si>
  <si>
    <t>0100001404</t>
  </si>
  <si>
    <t>0100001413</t>
  </si>
  <si>
    <t>0100001422</t>
  </si>
  <si>
    <t>0100001495</t>
  </si>
  <si>
    <t>0100001510</t>
  </si>
  <si>
    <t>0100006843</t>
  </si>
  <si>
    <t>0100006852</t>
  </si>
  <si>
    <t>0100006861</t>
  </si>
  <si>
    <t>0100006870</t>
  </si>
  <si>
    <t>0100006889</t>
  </si>
  <si>
    <t>51000190</t>
  </si>
  <si>
    <t>51000437</t>
  </si>
  <si>
    <t>51000455</t>
  </si>
  <si>
    <t>51000552</t>
  </si>
  <si>
    <t>51000686</t>
  </si>
  <si>
    <t>51000589</t>
  </si>
  <si>
    <t>51000738</t>
  </si>
  <si>
    <t>51001603</t>
  </si>
  <si>
    <t>0100002023</t>
  </si>
  <si>
    <t>0100002032</t>
  </si>
  <si>
    <t>0000001568</t>
  </si>
  <si>
    <t>0000001586</t>
  </si>
  <si>
    <t>0000001595</t>
  </si>
  <si>
    <t>0100002290</t>
  </si>
  <si>
    <t>0100001662</t>
  </si>
  <si>
    <t>0100001653</t>
  </si>
  <si>
    <t>0100002096</t>
  </si>
  <si>
    <t>0100001565</t>
  </si>
  <si>
    <t>0100001574</t>
  </si>
  <si>
    <t>0100001583</t>
  </si>
  <si>
    <t>0900004513</t>
  </si>
  <si>
    <t>0900004531</t>
  </si>
  <si>
    <t>0900004559</t>
  </si>
  <si>
    <r>
      <t xml:space="preserve">ООО "Люмэкс Марин" </t>
    </r>
    <r>
      <rPr>
        <sz val="10"/>
        <color indexed="8"/>
        <rFont val="Arial"/>
        <family val="0"/>
      </rPr>
      <t xml:space="preserve"> по  т/ф (812) 730-75-64,   или e-mail: marine@lumex.ru</t>
    </r>
  </si>
  <si>
    <t>ДЕТЕКТОРЫ:</t>
  </si>
  <si>
    <t>АНАЛИЗАТОРЫ  ФЛЮОРАТ-02</t>
  </si>
  <si>
    <r>
      <t xml:space="preserve">Лампа высокочастотная </t>
    </r>
    <r>
      <rPr>
        <b/>
        <sz val="10"/>
        <color indexed="8"/>
        <rFont val="Arial"/>
        <family val="2"/>
      </rPr>
      <t>(Мышьяк)</t>
    </r>
  </si>
  <si>
    <t>Цинк                (прир, пит, сточн. вода)</t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</si>
  <si>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(Титан)</t>
    </r>
  </si>
  <si>
    <t>МВИ массовой концентрации Hg в пробах природных, питьевых и сточных вод на МГА-915 с исп. ртутно-гидридной приставки РГП-915</t>
  </si>
  <si>
    <t>Нефтепродукты  (в почвах )</t>
  </si>
  <si>
    <t>В ДРУГИХ ОБЪЕКТАХ</t>
  </si>
  <si>
    <t>Минеральные масла в криопродуктах (набор для реализации ОСТ)</t>
  </si>
  <si>
    <t>Флуоресцеин (в природных и пластовых водах)</t>
  </si>
  <si>
    <t>в кормах, комбикормах и комбикормовом сырье  /для систем КЭ Капель-105, 105М,104Т, 104М, 103РТ; кассета 50мкм*75см/</t>
  </si>
  <si>
    <r>
      <t xml:space="preserve">Лампа высокочастотная </t>
    </r>
    <r>
      <rPr>
        <b/>
        <sz val="10"/>
        <color indexed="8"/>
        <rFont val="Arial"/>
        <family val="2"/>
      </rPr>
      <t>(Фосфор)</t>
    </r>
  </si>
  <si>
    <t>для кювет с шириной основания 2" (50,8мм), входит в состав поставки прибора</t>
  </si>
  <si>
    <t>Заказ</t>
  </si>
  <si>
    <t>Комплект окон для разборной жидкостной микрокюветы KBr</t>
  </si>
  <si>
    <t>Комплект окон для разборной жидкостной микрокюветы NaCl</t>
  </si>
  <si>
    <t>Комплект окон для разборной жидкостной микрокюветы KCl</t>
  </si>
  <si>
    <r>
      <t>Адаптация ГМ в ГК ЛЮМЭКС:</t>
    </r>
    <r>
      <rPr>
        <b/>
        <sz val="10"/>
        <color indexed="8"/>
        <rFont val="Arial"/>
        <family val="2"/>
      </rPr>
      <t xml:space="preserve"> Масло подсолнечное</t>
    </r>
    <r>
      <rPr>
        <sz val="10"/>
        <color indexed="8"/>
        <rFont val="Arial"/>
        <family val="2"/>
      </rPr>
      <t>, за 1 п.</t>
    </r>
  </si>
  <si>
    <t>(влага, протеин, жир, зольность, фосфор, кальций)</t>
  </si>
  <si>
    <t>192029  Санкт-Петербург, пр. Обуховской Обороны д.70, корп.2;   для корреспонденции:                   ВОХ 1234 Санкт-Петербург 190000;  тел.: (812) 718-53-90, 718-53-91 факс (812) 718-68-65,                      e-mail: lumex@lumex.ru, http://www.lumex.ru</t>
  </si>
  <si>
    <r>
      <t xml:space="preserve">Адаптация ГМ в ГК ЛЮМЭКС: </t>
    </r>
    <r>
      <rPr>
        <b/>
        <sz val="10"/>
        <color indexed="8"/>
        <rFont val="Arial"/>
        <family val="2"/>
      </rPr>
      <t>Соевый лепесток</t>
    </r>
    <r>
      <rPr>
        <sz val="10"/>
        <color indexed="8"/>
        <rFont val="Arial"/>
        <family val="2"/>
      </rPr>
      <t>, за 1 п.</t>
    </r>
  </si>
  <si>
    <r>
      <t>В ЦЕНУ ВКЛЮЧЕНЫ:</t>
    </r>
    <r>
      <rPr>
        <sz val="10"/>
        <color indexed="8"/>
        <rFont val="Arial"/>
        <family val="0"/>
      </rPr>
      <t xml:space="preserve"> НДС 18%, </t>
    </r>
    <r>
      <rPr>
        <sz val="9"/>
        <color indexed="8"/>
        <rFont val="Arial"/>
        <family val="2"/>
      </rPr>
      <t>заводская гарантия на приборы - 1 год. При условии проведения пусконаладочных работ - 1 год гарантии и 2 года дополнительного бесплатного технического обслуживания.</t>
    </r>
  </si>
  <si>
    <r>
      <t xml:space="preserve">В ЦЕНУ ВКЛЮЧЕНЫ: </t>
    </r>
    <r>
      <rPr>
        <sz val="10"/>
        <color indexed="8"/>
        <rFont val="Arial"/>
        <family val="0"/>
      </rPr>
      <t xml:space="preserve">НДС 18%, </t>
    </r>
    <r>
      <rPr>
        <sz val="9"/>
        <color indexed="8"/>
        <rFont val="Arial"/>
        <family val="2"/>
      </rPr>
      <t xml:space="preserve">заводская гарантияна приборы - 1год. </t>
    </r>
  </si>
  <si>
    <t>5-020-001</t>
  </si>
  <si>
    <t>5-050-001</t>
  </si>
  <si>
    <t>5-060-001</t>
  </si>
  <si>
    <t>8-011-001</t>
  </si>
  <si>
    <t>5-070-001</t>
  </si>
  <si>
    <t>5-080-001</t>
  </si>
  <si>
    <t>5-024-028</t>
  </si>
  <si>
    <t>5-024-029</t>
  </si>
  <si>
    <t>5-014-034</t>
  </si>
  <si>
    <t>5-014-039</t>
  </si>
  <si>
    <t>5-034-006</t>
  </si>
  <si>
    <t>5-044-013</t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</si>
  <si>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(Медь)</t>
    </r>
  </si>
  <si>
    <t>0300000366</t>
  </si>
  <si>
    <t>Кювета газовая одноходовая, окна KCl,   L=100мм</t>
  </si>
  <si>
    <t>Кювета газовая одноходовая, окна ZnSe, L=100мм</t>
  </si>
  <si>
    <t>Кювета газовая одноходовая, окна CaF2, L=100мм</t>
  </si>
  <si>
    <t>Кювета газовая одноходовая, окна SiO2, L=100мм</t>
  </si>
  <si>
    <t>Кювета газовая одноходовая, окна KBr,   L=50мм</t>
  </si>
  <si>
    <t>Кювета газовая одноходовая, окна NaCl, L=50мм</t>
  </si>
  <si>
    <t>Кювета газовая одноходовая, окна KCl,   L=50мм</t>
  </si>
  <si>
    <t>Кювета газовая одноходовая, окна ZnSe, L=50мм</t>
  </si>
  <si>
    <t>Флюорат-02</t>
  </si>
  <si>
    <t>по тел.(812) 309-47-51, 718-53-90; факс (812) 718-68-65 или по e-mail:  zio@lumex.ru</t>
  </si>
  <si>
    <t>Тел./факс: (812) 493-48-80; e-mail: lumex@lumex.ru, grachevia@yandex.ru</t>
  </si>
  <si>
    <r>
      <t xml:space="preserve">Кювета  для сыпучих образцов </t>
    </r>
    <r>
      <rPr>
        <b/>
        <sz val="10"/>
        <color indexed="8"/>
        <rFont val="Arial"/>
        <family val="2"/>
      </rPr>
      <t xml:space="preserve"> 8 мм</t>
    </r>
  </si>
  <si>
    <r>
      <t xml:space="preserve">Кювета  для сыпучих образцов </t>
    </r>
    <r>
      <rPr>
        <b/>
        <sz val="10"/>
        <color indexed="8"/>
        <rFont val="Arial"/>
        <family val="2"/>
      </rPr>
      <t>12 мм</t>
    </r>
  </si>
  <si>
    <r>
      <t>консерванты:</t>
    </r>
    <r>
      <rPr>
        <i/>
        <sz val="8"/>
        <color indexed="8"/>
        <rFont val="Arial"/>
        <family val="2"/>
      </rPr>
      <t xml:space="preserve"> сорбиновая бензойная кислота и их соли. </t>
    </r>
    <r>
      <rPr>
        <b/>
        <i/>
        <sz val="8"/>
        <color indexed="8"/>
        <rFont val="Arial"/>
        <family val="2"/>
      </rPr>
      <t>красители:</t>
    </r>
    <r>
      <rPr>
        <i/>
        <sz val="8"/>
        <color indexed="8"/>
        <rFont val="Arial"/>
        <family val="2"/>
      </rPr>
      <t xml:space="preserve"> индигокармин (Е132), желтый "Солнечный закат" (Е110), тартразин (Е102), понсо 4R (Е124), азорубин (Е122)</t>
    </r>
  </si>
  <si>
    <t>"*" - в состав данных наборов входит текст практических указаний по реализации ГОСТ / Р;  "**" - в состав данных наборов входят тексты МВИ и практических указаний по реализации ГОСТ 50928-96</t>
  </si>
  <si>
    <t>только для ЖХ ЛЮМАХРОМ в градиентном исполнении со спектрофлуориметрическим детектором</t>
  </si>
  <si>
    <r>
      <t>Сменная петля для крана дозатора</t>
    </r>
    <r>
      <rPr>
        <sz val="10"/>
        <rFont val="Arial"/>
        <family val="2"/>
      </rPr>
      <t xml:space="preserve"> (объем </t>
    </r>
    <r>
      <rPr>
        <sz val="10"/>
        <color indexed="8"/>
        <rFont val="Arial"/>
        <family val="0"/>
      </rPr>
      <t>10 мкл, штуцер-втулка 2 шт.)</t>
    </r>
  </si>
  <si>
    <t>Фильтр для элюента на вход насоса</t>
  </si>
  <si>
    <r>
      <t xml:space="preserve">Капилляр Teflon на слив </t>
    </r>
    <r>
      <rPr>
        <sz val="10"/>
        <rFont val="Arial"/>
        <family val="2"/>
      </rPr>
      <t>крана-дозатора, 1.</t>
    </r>
    <r>
      <rPr>
        <sz val="10"/>
        <rFont val="Arial"/>
        <family val="0"/>
      </rPr>
      <t>6*0,25*30 см</t>
    </r>
  </si>
  <si>
    <r>
      <t>Штуцер М5 (для насоса</t>
    </r>
    <r>
      <rPr>
        <sz val="10"/>
        <rFont val="Arial"/>
        <family val="2"/>
      </rPr>
      <t xml:space="preserve"> "Люмахром Н 1730"</t>
    </r>
    <r>
      <rPr>
        <sz val="10"/>
        <color indexed="8"/>
        <rFont val="Arial"/>
        <family val="0"/>
      </rPr>
      <t>)</t>
    </r>
  </si>
  <si>
    <r>
      <t xml:space="preserve">Фильтры шприцевые одноразовые </t>
    </r>
    <r>
      <rPr>
        <sz val="9"/>
        <color indexed="8"/>
        <rFont val="Arial"/>
        <family val="2"/>
      </rPr>
      <t xml:space="preserve">(15 мм, 0,2 мкм, нейлоновая мембрана; 50 шт.в уп.) для фильтрования малых объемов </t>
    </r>
  </si>
  <si>
    <r>
      <t xml:space="preserve">Фильтры шприцевые одноразовые </t>
    </r>
    <r>
      <rPr>
        <sz val="9"/>
        <color indexed="8"/>
        <rFont val="Arial"/>
        <family val="2"/>
      </rPr>
      <t xml:space="preserve">(25 мм, 0,2 мкм, ацетат целлюлозы, 50 шт.в уп.) для фильтрования больших объемов </t>
    </r>
  </si>
  <si>
    <r>
      <t xml:space="preserve">Виалы 15 мл герметичные с крышкой, темн. </t>
    </r>
    <r>
      <rPr>
        <sz val="10"/>
        <color indexed="8"/>
        <rFont val="Arial"/>
        <family val="0"/>
      </rPr>
      <t>(10шт.в уп.)</t>
    </r>
  </si>
  <si>
    <r>
      <t>Оптический разъем</t>
    </r>
    <r>
      <rPr>
        <sz val="10"/>
        <rFont val="Arial"/>
        <family val="2"/>
      </rPr>
      <t xml:space="preserve"> для сопряжения ВОЛС с кюветным отделением Флюорат-02-Панорама</t>
    </r>
  </si>
  <si>
    <r>
      <t>Монохроматор  ЛМ-4</t>
    </r>
    <r>
      <rPr>
        <sz val="10"/>
        <color indexed="8"/>
        <rFont val="Arial"/>
        <family val="0"/>
      </rPr>
      <t xml:space="preserve">  </t>
    </r>
    <r>
      <rPr>
        <sz val="9"/>
        <color indexed="8"/>
        <rFont val="Arial"/>
        <family val="2"/>
      </rPr>
      <t>(спектральный диап. до 900нм, разрешение 1.3нм, с автономным управлением, коммуникационным портом, без комплекта ВОЛС)</t>
    </r>
  </si>
  <si>
    <t>/для монохроматоров ЛМ-4 и МХД-2/ (не менее 17 осветительных волокон, не менее 18 волокон на входе в монохроматор, отдельный выходной жгут не менее 20 волокон и оптический разъём)</t>
  </si>
  <si>
    <t>/для монохроматоров ЛМ-4 и МХД-2/ (не менее 35 осветительных волокон, не менее 22 волокон на входе в монохроматор, отдельный выходной жгут не менее 22 волокон и оптический разъём)</t>
  </si>
  <si>
    <r>
      <t>Приставка "Лягушка"</t>
    </r>
    <r>
      <rPr>
        <sz val="10"/>
        <color indexed="8"/>
        <rFont val="Arial"/>
        <family val="0"/>
      </rPr>
      <t xml:space="preserve"> (с комплектом ВОЛС-Pb-Стандарт) для люминесце</t>
    </r>
    <r>
      <rPr>
        <sz val="10"/>
        <color indexed="8"/>
        <rFont val="Arial"/>
        <family val="2"/>
      </rPr>
      <t>нтных измерений твердых и сыпучих образцов вне кюветного отделения</t>
    </r>
  </si>
  <si>
    <r>
      <t>Приставка "Хобби"</t>
    </r>
    <r>
      <rPr>
        <sz val="10"/>
        <color indexed="8"/>
        <rFont val="Arial"/>
        <family val="0"/>
      </rPr>
      <t xml:space="preserve"> (с комплектом ВОЛС-фото) для фотометрических измерений габаритных оптических объектов вне кюветного отделения</t>
    </r>
  </si>
  <si>
    <r>
      <t>Входной жгут ВОЛС</t>
    </r>
    <r>
      <rPr>
        <sz val="9"/>
        <color indexed="8"/>
        <rFont val="Arial"/>
        <family val="2"/>
      </rPr>
      <t xml:space="preserve"> /из ВОЛС-М-Стандарт/ не менее 20 волокон, длина не менее 60 см /аналогичный выходному из ВОЛС-М Стандарт/</t>
    </r>
  </si>
  <si>
    <t>СИСТЕМЫ КАПИЛЛЯРНОГО ЭЛЕКТРОФОРЕЗА КАПЕЛЬ</t>
  </si>
  <si>
    <t>ОБОРУДОВАНИЕ ДЛЯ НЕПРЕРЫВНОГО КОНТРОЛЯ СОДЕРЖАНИЯ РТУТИ</t>
  </si>
  <si>
    <t>Ртутный монитор РА - 915 АМ для анализа воздуха</t>
  </si>
  <si>
    <t>Ртутный монитор РА - 915 АМНГ для анализа природного газа</t>
  </si>
  <si>
    <t>Наконечники к микродозатору до  200 мкл (1000шт.)</t>
  </si>
  <si>
    <t>Наконечники к микродозатору до 5000 мкл (100шт.)</t>
  </si>
  <si>
    <t>Микродозатор 10 - 100мкл с наконечниками (96шт.в штативе)</t>
  </si>
  <si>
    <t>Микродозатор 100 - 1000мкл с наконечниками (96шт.в штативе)</t>
  </si>
  <si>
    <t>Микродозатор 1000 - 5000мкл с наконечниками (100шт.)</t>
  </si>
  <si>
    <t>Микродозатор 1000 - 5000 мкл (с наконечниками 100шт.)</t>
  </si>
  <si>
    <t>* в состав набора входит микродозатор 1-5мл</t>
  </si>
  <si>
    <t>АТОМНО-АБСОРБЦИОННАЯ СПЕКТРОМЕТРИЯ. АНАЛИЗАТОРЫ РТУТИ</t>
  </si>
  <si>
    <r>
      <t xml:space="preserve">Компьютер </t>
    </r>
    <r>
      <rPr>
        <sz val="10"/>
        <color indexed="8"/>
        <rFont val="Arial"/>
        <family val="0"/>
      </rPr>
      <t>(конфигурация по выбору заказчика)</t>
    </r>
  </si>
  <si>
    <t>(для создания и расчета градуировочных моделей)</t>
  </si>
  <si>
    <r>
      <t xml:space="preserve">Запасные части к газовым кюветам </t>
    </r>
    <r>
      <rPr>
        <b/>
        <sz val="9"/>
        <color indexed="8"/>
        <rFont val="Arial"/>
        <family val="2"/>
      </rPr>
      <t>*</t>
    </r>
  </si>
  <si>
    <t>Насос вакуумный UVD-6  (для таблетирования) **</t>
  </si>
  <si>
    <t>Светоделитель из KBr для ИнфраЛЮМ ФТ-08/02</t>
  </si>
  <si>
    <r>
      <t xml:space="preserve">Ячмень. Определение белка и влажности методом спектроскопии в ближней инфракрасной области с использованием анализаторов </t>
    </r>
    <r>
      <rPr>
        <sz val="10"/>
        <color indexed="8"/>
        <rFont val="Arial"/>
        <family val="0"/>
      </rPr>
      <t xml:space="preserve">“ИнфраЛЮМ ФТ“
</t>
    </r>
  </si>
  <si>
    <r>
      <t xml:space="preserve">Пшеница. Определение белка, влажности, стекловидности, количества и качества сырой клейковины методом спектроскопии в ближней инфракрасной области с использованием анализаторов </t>
    </r>
    <r>
      <rPr>
        <sz val="10"/>
        <color indexed="8"/>
        <rFont val="Arial"/>
        <family val="0"/>
      </rPr>
      <t>“ИнфраЛЮМ ФТ“</t>
    </r>
  </si>
  <si>
    <r>
      <t>Мука пшеничная. Определение белка, влажности, зольности, белизны, количества и качества сырой клейковины методом спектроскопии в ближней инфракрасной области с использование</t>
    </r>
    <r>
      <rPr>
        <sz val="10"/>
        <rFont val="Arial"/>
        <family val="2"/>
      </rPr>
      <t>м анализаторов “ИнфраЛЮМ ФТ“</t>
    </r>
  </si>
  <si>
    <t>Библиотеки спектров НПВО</t>
  </si>
  <si>
    <t>Образцы Aldrich (18513 спектра)</t>
  </si>
  <si>
    <t>В ПРОБАХ ПИТЬЕВЫХ ВОД</t>
  </si>
  <si>
    <t>Бериллий       (в питьевых водах)</t>
  </si>
  <si>
    <t>Мышьяк         (в питьевых водах)</t>
  </si>
  <si>
    <t>Комплект из 13 красителей (Е102, Е110, Е122-124, Е127-129, Е131-133, Е142, Е151)</t>
  </si>
  <si>
    <t>0300000843</t>
  </si>
  <si>
    <t>0300000807</t>
  </si>
  <si>
    <t>0300000889</t>
  </si>
  <si>
    <t>0300000931</t>
  </si>
  <si>
    <t>0300001268</t>
  </si>
  <si>
    <t>0300000968</t>
  </si>
  <si>
    <t>0300001037</t>
  </si>
  <si>
    <t>0300001107</t>
  </si>
  <si>
    <t>0300000834</t>
  </si>
  <si>
    <t>0300000977</t>
  </si>
  <si>
    <t>0300001152</t>
  </si>
  <si>
    <t>0300001198</t>
  </si>
  <si>
    <t>0300000922</t>
  </si>
  <si>
    <t>0300001259</t>
  </si>
  <si>
    <t>0300001073</t>
  </si>
  <si>
    <t>0300000986</t>
  </si>
  <si>
    <t>0300000816</t>
  </si>
  <si>
    <t>0300000940</t>
  </si>
  <si>
    <t>0300001046</t>
  </si>
  <si>
    <t>0300001143</t>
  </si>
  <si>
    <t>0300000852</t>
  </si>
  <si>
    <t>0300000913</t>
  </si>
  <si>
    <t>0300000959</t>
  </si>
  <si>
    <t>0300001000</t>
  </si>
  <si>
    <t>0300001240</t>
  </si>
  <si>
    <t>0300001231</t>
  </si>
  <si>
    <t>51000880</t>
  </si>
  <si>
    <t>51001171</t>
  </si>
  <si>
    <t>51000905</t>
  </si>
  <si>
    <t>0100005598</t>
  </si>
  <si>
    <t>52000522</t>
  </si>
  <si>
    <t>0000000480</t>
  </si>
  <si>
    <t>0300001639</t>
  </si>
  <si>
    <t>0300001222</t>
  </si>
  <si>
    <t>0300001480</t>
  </si>
  <si>
    <t>52000887</t>
  </si>
  <si>
    <t>0000000055</t>
  </si>
  <si>
    <t>0000000444</t>
  </si>
  <si>
    <t>0000000666</t>
  </si>
  <si>
    <t>0000000657</t>
  </si>
  <si>
    <t>51000941</t>
  </si>
  <si>
    <t>0100002865</t>
  </si>
  <si>
    <t>0100002324</t>
  </si>
  <si>
    <t>0100004793</t>
  </si>
  <si>
    <t>0100004818</t>
  </si>
  <si>
    <t>0300000676</t>
  </si>
  <si>
    <t>0300000560</t>
  </si>
  <si>
    <t>0300000551</t>
  </si>
  <si>
    <t>0300000597</t>
  </si>
  <si>
    <t>0300000700</t>
  </si>
  <si>
    <t>0300000612</t>
  </si>
  <si>
    <t>0300000603</t>
  </si>
  <si>
    <t>0300000542</t>
  </si>
  <si>
    <t>0300000649</t>
  </si>
  <si>
    <t>0300000533</t>
  </si>
  <si>
    <t>0300000427</t>
  </si>
  <si>
    <t>0300000755</t>
  </si>
  <si>
    <t>0300000746</t>
  </si>
  <si>
    <t>0300000524</t>
  </si>
  <si>
    <t>0300000579</t>
  </si>
  <si>
    <t>0300000436</t>
  </si>
  <si>
    <t>0300000445</t>
  </si>
  <si>
    <t>АПРОБИРОВАННЫЕ ГРАДУИРОВОЧНЫЕ МОДЕЛИ, требующие уточнения по образцам и референтным данным заказчика</t>
  </si>
  <si>
    <t>Адаптация ГМ на месте пусконаладки - за один показатель</t>
  </si>
  <si>
    <t xml:space="preserve"> - при дополнительном заказе ГМ для ранее установленного прибора с выездом к заказчику к стоимости работ добавляются транспортные и командировочные расходы.</t>
  </si>
  <si>
    <r>
      <t xml:space="preserve">Градуировочные модели на условную крахмалистость в зерне   </t>
    </r>
    <r>
      <rPr>
        <sz val="10"/>
        <color indexed="8"/>
        <rFont val="Arial"/>
        <family val="2"/>
      </rPr>
      <t xml:space="preserve">по образцам и референтным данным заказчика </t>
    </r>
    <r>
      <rPr>
        <sz val="9"/>
        <color indexed="8"/>
        <rFont val="Arial"/>
        <family val="2"/>
      </rPr>
      <t>(для спиртопроизводящих предприятий)</t>
    </r>
  </si>
  <si>
    <t xml:space="preserve"> - не допускается предоставление образцов, отобранных из одной партии.</t>
  </si>
  <si>
    <t xml:space="preserve"> - спектры для ГМ по влажности и клейковине измеряются только по свежим образцам.</t>
  </si>
  <si>
    <r>
      <t xml:space="preserve">Кювета  для сыпучих образцов </t>
    </r>
    <r>
      <rPr>
        <b/>
        <sz val="10"/>
        <color indexed="8"/>
        <rFont val="Arial"/>
        <family val="2"/>
      </rPr>
      <t xml:space="preserve"> 5 мм  </t>
    </r>
    <r>
      <rPr>
        <i/>
        <sz val="9"/>
        <color indexed="8"/>
        <rFont val="Arial"/>
        <family val="2"/>
      </rPr>
      <t>(подсолнечник, комбикорм птичий/свиной/КРС)</t>
    </r>
  </si>
  <si>
    <t>(мука пшеничная, ржаная, подсолнечник, рыбная мука, мясокостная мука, молоко сухое цельное, шрот соевый, жмых рапсовый)</t>
  </si>
  <si>
    <r>
      <t xml:space="preserve">Кювета  для жидких образцов </t>
    </r>
    <r>
      <rPr>
        <b/>
        <sz val="10"/>
        <color indexed="8"/>
        <rFont val="Arial"/>
        <family val="2"/>
      </rPr>
      <t>27 мм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2"/>
      </rPr>
      <t>с фильтром</t>
    </r>
    <r>
      <rPr>
        <sz val="10"/>
        <color indexed="8"/>
        <rFont val="Arial"/>
        <family val="0"/>
      </rPr>
      <t xml:space="preserve"> </t>
    </r>
    <r>
      <rPr>
        <i/>
        <sz val="9"/>
        <color indexed="8"/>
        <rFont val="Arial"/>
        <family val="2"/>
      </rPr>
      <t>(растительные масла, вино белое/красное)</t>
    </r>
  </si>
  <si>
    <t>(белок, влажность, клейковина, стекловидность)</t>
  </si>
  <si>
    <r>
      <t>Установка БГМ:</t>
    </r>
    <r>
      <rPr>
        <b/>
        <sz val="10"/>
        <color indexed="8"/>
        <rFont val="Arial"/>
        <family val="2"/>
      </rPr>
      <t xml:space="preserve"> Пшеница</t>
    </r>
    <r>
      <rPr>
        <sz val="10"/>
        <color indexed="8"/>
        <rFont val="Arial"/>
        <family val="2"/>
      </rPr>
      <t>, за 1 п.</t>
    </r>
  </si>
  <si>
    <t>(белок, влажность, клейковина, белизна, зольность)</t>
  </si>
  <si>
    <r>
      <t>Установка БГМ:</t>
    </r>
    <r>
      <rPr>
        <b/>
        <sz val="10"/>
        <color indexed="8"/>
        <rFont val="Arial"/>
        <family val="2"/>
      </rPr>
      <t xml:space="preserve"> Ячмень</t>
    </r>
    <r>
      <rPr>
        <sz val="10"/>
        <color indexed="8"/>
        <rFont val="Arial"/>
        <family val="2"/>
      </rPr>
      <t>, за 1 п.</t>
    </r>
  </si>
  <si>
    <t>(белок, влажность, клетчатка)</t>
  </si>
  <si>
    <t>(белок, влажность)</t>
  </si>
  <si>
    <t>(белок, влажность, клетчатка, зольность, крахмал)</t>
  </si>
  <si>
    <t>(этанол, сахара, титруемые к-ты, общий диоксид серы, приведенный экстракт, рН)</t>
  </si>
  <si>
    <t>(протеин, влажность, зольность)</t>
  </si>
  <si>
    <t>(жир, влажность, СОМО)</t>
  </si>
  <si>
    <t>(белок, жир, сухое вещество, лактоза)</t>
  </si>
  <si>
    <t>(протеин, жир, зольность, фосфор, кальций)</t>
  </si>
  <si>
    <t>(сырой протеин, белок по Барнштейну, влажность)</t>
  </si>
  <si>
    <t>(влажность, зольность)</t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</si>
  <si>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Молоко сухое цельное</t>
    </r>
    <r>
      <rPr>
        <sz val="10"/>
        <color indexed="8"/>
        <rFont val="Arial"/>
        <family val="0"/>
      </rPr>
      <t>, за 1п.</t>
    </r>
  </si>
  <si>
    <t>(белок, жир, влажность)</t>
  </si>
  <si>
    <t>Кристалл Ge в корпусе, c желобком и электрическим нагревателем</t>
  </si>
  <si>
    <t>Дозатор  кварцевый  для приставки  РП-91С/УРП</t>
  </si>
  <si>
    <t>Дозатор с держателем  для приставки  РП-91С/УРП</t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</si>
  <si>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(Бериллий)</t>
    </r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</si>
  <si>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(Ванадий)</t>
    </r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</si>
  <si>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(Галлий)</t>
    </r>
  </si>
  <si>
    <t>Замена ламп ВСБ-2 в СКЭ "Капель" должна производиться региональным сервис-инженером или специалистом изготовителя, просим при необходимости замены лампы обращаться в Сервис-центр по e-mail: sos@lumex.ru</t>
  </si>
  <si>
    <t>Разборная жидкостная кювета Pike (базовая часть)</t>
  </si>
  <si>
    <t xml:space="preserve">Комплект окон для разборной жидкостной кюветы (Pike) KBr   </t>
  </si>
  <si>
    <t>Комплект окон для разборной жидкостной кюветы (Pike) NaCl </t>
  </si>
  <si>
    <r>
      <t>Комплект окон для разборной жидкостной кюветы (Pike) BaF</t>
    </r>
    <r>
      <rPr>
        <vertAlign val="subscript"/>
        <sz val="10"/>
        <color indexed="8"/>
        <rFont val="Arial"/>
        <family val="2"/>
      </rPr>
      <t>2  </t>
    </r>
  </si>
  <si>
    <r>
      <t>Комплект окон для разборной жидкостной кюветы (Pike) CaF</t>
    </r>
    <r>
      <rPr>
        <vertAlign val="subscript"/>
        <sz val="10"/>
        <color indexed="8"/>
        <rFont val="Arial"/>
        <family val="2"/>
      </rPr>
      <t xml:space="preserve">2   </t>
    </r>
  </si>
  <si>
    <t xml:space="preserve">Комплект окон для разборной жидкостной кюветы (Pike) Ge    </t>
  </si>
  <si>
    <t>0100000548</t>
  </si>
  <si>
    <t>0100000557</t>
  </si>
  <si>
    <t>0100000520</t>
  </si>
  <si>
    <t>0100000566</t>
  </si>
  <si>
    <t>0100000663</t>
  </si>
  <si>
    <t>0100000706</t>
  </si>
  <si>
    <t>0100000575</t>
  </si>
  <si>
    <t>0100000584</t>
  </si>
  <si>
    <t>0100000593</t>
  </si>
  <si>
    <t>0100000788</t>
  </si>
  <si>
    <t>0100000797</t>
  </si>
  <si>
    <t>0100000803</t>
  </si>
  <si>
    <t>0100000830</t>
  </si>
  <si>
    <t>0100000876</t>
  </si>
  <si>
    <t>0100000885</t>
  </si>
  <si>
    <t>0100000900</t>
  </si>
  <si>
    <t>0100000928</t>
  </si>
  <si>
    <t>0100000955</t>
  </si>
  <si>
    <t>0100000973</t>
  </si>
  <si>
    <t>0100000982</t>
  </si>
  <si>
    <t>0100001015</t>
  </si>
  <si>
    <t>0100001024</t>
  </si>
  <si>
    <t>0100001033</t>
  </si>
  <si>
    <t>0100001042</t>
  </si>
  <si>
    <t>0100001149</t>
  </si>
  <si>
    <t>0100001167</t>
  </si>
  <si>
    <t>0100001185</t>
  </si>
  <si>
    <t>0100001219</t>
  </si>
  <si>
    <t>0100001228</t>
  </si>
  <si>
    <t>0100001246</t>
  </si>
  <si>
    <t>20002246</t>
  </si>
  <si>
    <t>20002501</t>
  </si>
  <si>
    <t>20002583</t>
  </si>
  <si>
    <t>20003041</t>
  </si>
  <si>
    <t>0000001221</t>
  </si>
  <si>
    <t>0100001291</t>
  </si>
  <si>
    <t>ХРОМАТОГРАФИЧЕСКИЕ КОЛОНКИ, адаптированные под МВИ, и предколонки</t>
  </si>
  <si>
    <t>* - для определения Hg необходимо наличие приставки РГП-915</t>
  </si>
  <si>
    <t xml:space="preserve">МВИ массовой доли Cd, Pb, As, Hg*, Cr, Sn в пищевых продуктах, кормах и сырье </t>
  </si>
  <si>
    <t>Натрий уксуснокислый очищенный   [100 г]  отеч.</t>
  </si>
  <si>
    <t>Покровное кварцевое стекло для измерений люминесценции порошков с применением приставки "Лягушка"</t>
  </si>
  <si>
    <t>для люминесцентных измерений в микропланшетах с 96 ячейками</t>
  </si>
  <si>
    <r>
      <t>Лампа высокочастотная</t>
    </r>
    <r>
      <rPr>
        <b/>
        <sz val="10"/>
        <color indexed="8"/>
        <rFont val="Arial"/>
        <family val="2"/>
      </rPr>
      <t xml:space="preserve"> (Олово)</t>
    </r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</si>
  <si>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(Хром)</t>
    </r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</si>
  <si>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(Цинк)</t>
    </r>
  </si>
  <si>
    <t>Реактив-модификатор для анализа сложных проб, магниевый, 50мл</t>
  </si>
  <si>
    <t>Примечание: При заказе ламп просим учитывать и указывать заводской номер ААС МГА-915. При заказе ламп к спектрометрам других фирм просим указывать фирму-изготовитель.</t>
  </si>
  <si>
    <t>Напитки алкогольные и безалкогольные. Методика измерений Cd, Pb, As, Hg*, Fe, Cu и Al с использованием МГА-915, МГА-915М, МГА-915МД</t>
  </si>
  <si>
    <t>ОБЪЕКТЫ ОКРУЖАЮЩЕЙ СРЕДЫ</t>
  </si>
  <si>
    <t>0100000061</t>
  </si>
  <si>
    <t>0100000229</t>
  </si>
  <si>
    <t>0100000265</t>
  </si>
  <si>
    <t xml:space="preserve">ООО Люмэкс-Автохимконтроль (автоматические анализаторы), 198095 С-Петербург, ул.Швецова, 23 </t>
  </si>
  <si>
    <r>
      <t xml:space="preserve">Комплект деталей для измерения </t>
    </r>
    <r>
      <rPr>
        <sz val="10"/>
        <color indexed="8"/>
        <rFont val="Arial"/>
        <family val="0"/>
      </rPr>
      <t>температуры для минерализатора "Минотавр-2"</t>
    </r>
  </si>
  <si>
    <t>Тематические библиотеки</t>
  </si>
  <si>
    <t>Услуги, выполняемые в СПб в условиях производства:</t>
  </si>
  <si>
    <r>
      <t>В ЦЕНУ ВКЛЮЧЕНЫ:</t>
    </r>
    <r>
      <rPr>
        <sz val="10"/>
        <color indexed="8"/>
        <rFont val="Arial"/>
        <family val="0"/>
      </rPr>
      <t xml:space="preserve"> НДС 18%, </t>
    </r>
    <r>
      <rPr>
        <sz val="9"/>
        <color indexed="8"/>
        <rFont val="Arial"/>
        <family val="2"/>
      </rPr>
      <t>заводская гарантия на приборы - 1,5 года. При условии проведения пусконаладочных работ - 1,5 года гарантии и 1,5 года дополнительного бесплатного технического обслуживания.</t>
    </r>
  </si>
  <si>
    <t>0100000104</t>
  </si>
  <si>
    <t>0100000122</t>
  </si>
  <si>
    <t>0100000168</t>
  </si>
  <si>
    <t>0100000247</t>
  </si>
  <si>
    <t>0100000283</t>
  </si>
  <si>
    <t>0100006898</t>
  </si>
  <si>
    <t>0100004553</t>
  </si>
  <si>
    <t>Устройство для промывки капилляра</t>
  </si>
  <si>
    <t xml:space="preserve">Оптические толщины поставляемых неразборных жидкостных кювет: </t>
  </si>
  <si>
    <t>Кюветы разборные жидкостные</t>
  </si>
  <si>
    <t>Разборная жидкостная кювета (базовая часть) *</t>
  </si>
  <si>
    <r>
      <t xml:space="preserve">Дистанционные прокладки для кюветы разборной жидкостной </t>
    </r>
    <r>
      <rPr>
        <sz val="9"/>
        <color indexed="8"/>
        <rFont val="Arial"/>
        <family val="2"/>
      </rPr>
      <t>(кмпл. 0.01…1мм)</t>
    </r>
  </si>
  <si>
    <t>Комплект окон для разборной жидкостной кюветы KBr</t>
  </si>
  <si>
    <t>Комплект окон для разборной жидкостной кюветы NaCl</t>
  </si>
  <si>
    <t>Комплект окон для разборной жидкостной кюветы KCl</t>
  </si>
  <si>
    <t>Комплект окон для разборной жидкостной кюветы ZnSe</t>
  </si>
  <si>
    <t>Комплект окон для разборной жидкостной кюветы CaF2</t>
  </si>
  <si>
    <t>Комплект окон для разборной жидкостной кюветы SiO2</t>
  </si>
  <si>
    <t>Комплект окон для разборной жидкостной кюветы KBr  диам. 45 мм</t>
  </si>
  <si>
    <t>Комплект окон для разборной жидкостной кюветы NaCl  диам 45 мм</t>
  </si>
  <si>
    <t xml:space="preserve">В комплект входят: 1 окно без отверстий, 1 окно с ответстиями </t>
  </si>
  <si>
    <t>Шприц  для заполнения жидкостных  кювет</t>
  </si>
  <si>
    <r>
      <t xml:space="preserve">Кювета для жидких образцов нестандартная </t>
    </r>
    <r>
      <rPr>
        <b/>
        <sz val="10"/>
        <color indexed="8"/>
        <rFont val="Arial"/>
        <family val="2"/>
      </rPr>
      <t>(1.5 - 54 мм)</t>
    </r>
  </si>
  <si>
    <t>Комплексный набор для ХПК /бихроматная окисляемость/ (прир, пит, сточн. вода) /со смен.кюв.отд. для анализатора"Флюорат-02-2М"/</t>
  </si>
  <si>
    <t>Кристалл Si в корпусе, c желобком и электрическим нагревателем</t>
  </si>
  <si>
    <t>* В состав набора включены следующие стандарты для градуировки прибора: энрофлоксацин, доксициклина гидрохлорид, колистина сульфат, гентамицина сульфат, амоксициллин. Остальные – заказ</t>
  </si>
  <si>
    <t>Набор для тестирования СКЭ "Капель"</t>
  </si>
  <si>
    <t>Виалы фотометрические (HACH, 10 шт.) [для МВИ на медь, формальдегид]</t>
  </si>
  <si>
    <t>Входной и выходной жгуты ВОЛС (комплект) /из ВОЛС-М Стандарт/ не менее 20 волокон каждый без оптического разъема</t>
  </si>
  <si>
    <t>Набор стандартов аминокислот LAA - 21, по 1 г.</t>
  </si>
  <si>
    <r>
      <t xml:space="preserve">Лампа высокочастотная </t>
    </r>
    <r>
      <rPr>
        <b/>
        <sz val="10"/>
        <color indexed="8"/>
        <rFont val="Arial"/>
        <family val="2"/>
      </rPr>
      <t>(Теллур)</t>
    </r>
  </si>
  <si>
    <t>Виалы 20 мл темного стекла с крышкой (8шт.в уп.)</t>
  </si>
  <si>
    <r>
      <t xml:space="preserve">Хроматограф жидкостный ЛЮМАХРОМ </t>
    </r>
    <r>
      <rPr>
        <b/>
        <sz val="10"/>
        <color indexed="8"/>
        <rFont val="Arial"/>
        <family val="2"/>
      </rPr>
      <t>с флуориметрическим ФЛД 2420 и спектрофотометрическим детекторами</t>
    </r>
  </si>
  <si>
    <t>ГСО</t>
  </si>
  <si>
    <t>Набор для определения ртути в моче на анализаторе ртути РА-915М/РА-915+ с приставкой РП-92/УРП/РП-91 *</t>
  </si>
  <si>
    <t>Тринокуляр к ИК-микроскопу (объектив для визуального наблюдения и с помощью видеокамеры)</t>
  </si>
  <si>
    <r>
      <t>Детектор флуориметрический "Люмахром ФЛД 2420"</t>
    </r>
    <r>
      <rPr>
        <sz val="10"/>
        <rFont val="Arial"/>
        <family val="2"/>
      </rPr>
      <t xml:space="preserve"> </t>
    </r>
  </si>
  <si>
    <r>
      <t xml:space="preserve">Хроматограф жидкостный ЛЮМАХРОМ </t>
    </r>
    <r>
      <rPr>
        <b/>
        <sz val="10"/>
        <color indexed="8"/>
        <rFont val="Arial"/>
        <family val="2"/>
      </rPr>
      <t>с флуориметрическим детектором ФЛД 2420</t>
    </r>
  </si>
  <si>
    <t>Поляризатор ручной, Polyethylene</t>
  </si>
  <si>
    <t>Кристалл в корпусе ZnSe для измерений НПВО (угол 45 градусов)</t>
  </si>
  <si>
    <t>Кристалл в корпусе ZnSe для измерений НПВО (угол 60 градусов)</t>
  </si>
  <si>
    <t>Кристалл в корпусе Ge для измерений НПВО (угол 45 градусов)</t>
  </si>
  <si>
    <t>Кристалл в корпусе Ge для измерений НПВО (угол 60 градусов)</t>
  </si>
  <si>
    <t>Кристалл в корпусе Ge для измерений НПВО (угол 65 градусов)</t>
  </si>
  <si>
    <t>Приставка  ПИРО-915+</t>
  </si>
  <si>
    <t>Стандарт-титр тетрабората натрия,  1 амп.</t>
  </si>
  <si>
    <t>АКСЕССУАРЫ ДЛЯ АНАЛИЗА ТВЕРДЫХ ВЕЩЕСТВ</t>
  </si>
  <si>
    <t xml:space="preserve">Оборудование для таблетирования </t>
  </si>
  <si>
    <t>В набор входят: текст методики, светофильтры, кварцевая кювета, стандарт, спец. реактивы на 1000 анализов (если необходимы).</t>
  </si>
  <si>
    <t>В ПИЩЕВЫХ ПРОДУКТАХ</t>
  </si>
  <si>
    <t>Витамин  С      (в пищ. продуктах)</t>
  </si>
  <si>
    <t xml:space="preserve">НАБОРЫ ДЛЯ ФОТОМЕТРИЧЕСКОГО ОПРЕДЕЛЕНИЯ </t>
  </si>
  <si>
    <t xml:space="preserve">НАБОРЫ ДЛЯ ОПРЕДЕЛЕНИЯ КОМПОНЕНТОВ </t>
  </si>
  <si>
    <t>НАБОРЫ ДЛЯ ОПРЕДЕЛЕНИЯ</t>
  </si>
  <si>
    <t>При заказе одноименных компонентов в различных средах стоимость дополнительного набора - 4720 руб. (текст методики, кварцевая кювета, стандарт). На дополнительные наборы скидка не распространяется.</t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</si>
  <si>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Йогурт</t>
    </r>
    <r>
      <rPr>
        <sz val="10"/>
        <color indexed="8"/>
        <rFont val="Arial"/>
        <family val="0"/>
      </rPr>
      <t>, за 1п.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</si>
  <si>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Творог,</t>
    </r>
    <r>
      <rPr>
        <sz val="10"/>
        <color indexed="8"/>
        <rFont val="Arial"/>
        <family val="0"/>
      </rPr>
      <t xml:space="preserve"> за 1п.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</si>
  <si>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Творожные замесы,</t>
    </r>
    <r>
      <rPr>
        <sz val="10"/>
        <color indexed="8"/>
        <rFont val="Arial"/>
        <family val="0"/>
      </rPr>
      <t xml:space="preserve"> за 1п.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</si>
  <si>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Сыр,</t>
    </r>
    <r>
      <rPr>
        <sz val="10"/>
        <color indexed="8"/>
        <rFont val="Arial"/>
        <family val="0"/>
      </rPr>
      <t xml:space="preserve">  за 1п.</t>
    </r>
  </si>
  <si>
    <t>(влажность, жир, соль)</t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</si>
  <si>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Майонез,</t>
    </r>
    <r>
      <rPr>
        <sz val="10"/>
        <color indexed="8"/>
        <rFont val="Arial"/>
        <family val="0"/>
      </rPr>
      <t xml:space="preserve"> за 1п.</t>
    </r>
  </si>
  <si>
    <t>(влажность, жир, кислотность, сухой яичный желток)</t>
  </si>
  <si>
    <t>(белок, влажность, жир)</t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</si>
  <si>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Рыба,</t>
    </r>
    <r>
      <rPr>
        <sz val="10"/>
        <color indexed="8"/>
        <rFont val="Arial"/>
        <family val="0"/>
      </rPr>
      <t xml:space="preserve"> за 1п.</t>
    </r>
  </si>
  <si>
    <t>(протеин, влажность, жир, соль)</t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</si>
  <si>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Корм для рыб,</t>
    </r>
    <r>
      <rPr>
        <sz val="10"/>
        <color indexed="8"/>
        <rFont val="Arial"/>
        <family val="0"/>
      </rPr>
      <t xml:space="preserve"> за 1п.</t>
    </r>
  </si>
  <si>
    <t>(протеин, влажность, жир, клетчатка, зольность)</t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</si>
  <si>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Сено,</t>
    </r>
    <r>
      <rPr>
        <sz val="10"/>
        <color indexed="8"/>
        <rFont val="Arial"/>
        <family val="0"/>
      </rPr>
      <t xml:space="preserve"> за 1п.</t>
    </r>
  </si>
  <si>
    <t>(азот, жир, клетчатка, зольность, углеводы, фосфор)</t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</si>
  <si>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Барда кормовая,</t>
    </r>
    <r>
      <rPr>
        <sz val="10"/>
        <color indexed="8"/>
        <rFont val="Arial"/>
        <family val="0"/>
      </rPr>
      <t xml:space="preserve"> за 1п.</t>
    </r>
  </si>
  <si>
    <t>(сырой протеин, влажность, жир, зола, клетчатка)</t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</si>
  <si>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Сафлор,</t>
    </r>
    <r>
      <rPr>
        <sz val="10"/>
        <color indexed="8"/>
        <rFont val="Arial"/>
        <family val="0"/>
      </rPr>
      <t xml:space="preserve"> за 1п.</t>
    </r>
  </si>
  <si>
    <r>
      <t>Адаптация ГМ в ГК ЛЮМЭКС:</t>
    </r>
    <r>
      <rPr>
        <b/>
        <sz val="10"/>
        <color indexed="8"/>
        <rFont val="Arial"/>
        <family val="2"/>
      </rPr>
      <t xml:space="preserve"> Молоко сухое цельное</t>
    </r>
    <r>
      <rPr>
        <sz val="10"/>
        <color indexed="8"/>
        <rFont val="Arial"/>
        <family val="0"/>
      </rPr>
      <t>, за 1п.</t>
    </r>
  </si>
  <si>
    <r>
      <t>Адаптация ГМ в ГК ЛЮМЭКС:</t>
    </r>
    <r>
      <rPr>
        <b/>
        <sz val="10"/>
        <color indexed="8"/>
        <rFont val="Arial"/>
        <family val="2"/>
      </rPr>
      <t xml:space="preserve"> Йогурт</t>
    </r>
    <r>
      <rPr>
        <sz val="10"/>
        <color indexed="8"/>
        <rFont val="Arial"/>
        <family val="2"/>
      </rPr>
      <t>, за 1п.</t>
    </r>
  </si>
  <si>
    <r>
      <t>Адаптация ГМ в ГК ЛЮМЭКС:</t>
    </r>
    <r>
      <rPr>
        <b/>
        <sz val="10"/>
        <color indexed="8"/>
        <rFont val="Arial"/>
        <family val="2"/>
      </rPr>
      <t xml:space="preserve"> Творожные замесы</t>
    </r>
    <r>
      <rPr>
        <sz val="10"/>
        <color indexed="8"/>
        <rFont val="Arial"/>
        <family val="2"/>
      </rPr>
      <t>, за 1п.</t>
    </r>
  </si>
  <si>
    <r>
      <t>Адаптация ГМ в ГК ЛЮМЭКС:</t>
    </r>
    <r>
      <rPr>
        <b/>
        <sz val="10"/>
        <color indexed="8"/>
        <rFont val="Arial"/>
        <family val="2"/>
      </rPr>
      <t xml:space="preserve"> Творог</t>
    </r>
    <r>
      <rPr>
        <sz val="10"/>
        <color indexed="8"/>
        <rFont val="Arial"/>
        <family val="2"/>
      </rPr>
      <t>, за 1п.</t>
    </r>
  </si>
  <si>
    <r>
      <t>Адаптация ГМ в ГК ЛЮМЭКС:</t>
    </r>
    <r>
      <rPr>
        <b/>
        <sz val="10"/>
        <color indexed="8"/>
        <rFont val="Arial"/>
        <family val="2"/>
      </rPr>
      <t xml:space="preserve"> Сафлор,</t>
    </r>
    <r>
      <rPr>
        <sz val="10"/>
        <color indexed="8"/>
        <rFont val="Arial"/>
        <family val="0"/>
      </rPr>
      <t xml:space="preserve"> за 1п.</t>
    </r>
  </si>
  <si>
    <t xml:space="preserve">(влажность, масличность) </t>
  </si>
  <si>
    <r>
      <t xml:space="preserve">Адаптация ГМ в ГК ЛЮМЭКС </t>
    </r>
    <r>
      <rPr>
        <sz val="9"/>
        <color indexed="8"/>
        <rFont val="Arial"/>
        <family val="2"/>
      </rPr>
      <t>(спектры и хим.анализ Заказчика)</t>
    </r>
    <r>
      <rPr>
        <sz val="10"/>
        <color indexed="8"/>
        <rFont val="Arial"/>
        <family val="0"/>
      </rPr>
      <t xml:space="preserve"> - за один показатель</t>
    </r>
  </si>
  <si>
    <r>
      <t>Адаптация ГМ в ГК ЛЮМЭКС:</t>
    </r>
    <r>
      <rPr>
        <b/>
        <sz val="10"/>
        <color indexed="8"/>
        <rFont val="Arial"/>
        <family val="2"/>
      </rPr>
      <t xml:space="preserve"> Барда кормовая,</t>
    </r>
    <r>
      <rPr>
        <sz val="10"/>
        <color indexed="8"/>
        <rFont val="Arial"/>
        <family val="0"/>
      </rPr>
      <t xml:space="preserve"> за 1п.</t>
    </r>
  </si>
  <si>
    <r>
      <t>Адаптация ГМ в ГК ЛЮМЭКС:</t>
    </r>
    <r>
      <rPr>
        <b/>
        <sz val="10"/>
        <color indexed="8"/>
        <rFont val="Arial"/>
        <family val="2"/>
      </rPr>
      <t xml:space="preserve"> Сено,</t>
    </r>
    <r>
      <rPr>
        <sz val="10"/>
        <color indexed="8"/>
        <rFont val="Arial"/>
        <family val="0"/>
      </rPr>
      <t xml:space="preserve"> за 1п.</t>
    </r>
  </si>
  <si>
    <t xml:space="preserve">(азот, жир, клетчатка, зольность, углеводы, фосфор) </t>
  </si>
  <si>
    <r>
      <t>Адаптация ГМ в ГК ЛЮМЭКС:</t>
    </r>
    <r>
      <rPr>
        <b/>
        <sz val="10"/>
        <color indexed="8"/>
        <rFont val="Arial"/>
        <family val="2"/>
      </rPr>
      <t xml:space="preserve"> Корм для рыб</t>
    </r>
    <r>
      <rPr>
        <sz val="10"/>
        <color indexed="8"/>
        <rFont val="Arial"/>
        <family val="2"/>
      </rPr>
      <t>, за 1п.</t>
    </r>
  </si>
  <si>
    <r>
      <t>Адаптация ГМ в ГК ЛЮМЭКС:</t>
    </r>
    <r>
      <rPr>
        <b/>
        <sz val="10"/>
        <color indexed="8"/>
        <rFont val="Arial"/>
        <family val="2"/>
      </rPr>
      <t xml:space="preserve"> Рыба</t>
    </r>
    <r>
      <rPr>
        <sz val="10"/>
        <color indexed="8"/>
        <rFont val="Arial"/>
        <family val="2"/>
      </rPr>
      <t>, за 1п.</t>
    </r>
  </si>
  <si>
    <r>
      <t>Адаптация ГМ в ГК ЛЮМЭКС:</t>
    </r>
    <r>
      <rPr>
        <b/>
        <sz val="10"/>
        <color indexed="8"/>
        <rFont val="Arial"/>
        <family val="2"/>
      </rPr>
      <t xml:space="preserve"> Сыр</t>
    </r>
    <r>
      <rPr>
        <sz val="10"/>
        <color indexed="8"/>
        <rFont val="Arial"/>
        <family val="2"/>
      </rPr>
      <t>, за 1п.</t>
    </r>
  </si>
  <si>
    <r>
      <t>Адаптация ГМ в ГК ЛЮМЭКС:</t>
    </r>
    <r>
      <rPr>
        <b/>
        <sz val="10"/>
        <color indexed="8"/>
        <rFont val="Arial"/>
        <family val="2"/>
      </rPr>
      <t xml:space="preserve"> Майонез</t>
    </r>
    <r>
      <rPr>
        <sz val="10"/>
        <color indexed="8"/>
        <rFont val="Arial"/>
        <family val="2"/>
      </rPr>
      <t>, за 1п.</t>
    </r>
  </si>
  <si>
    <t>Анализатор  жидкости  "Флюорат-02-4М"</t>
  </si>
  <si>
    <t>Воронка специализир.для кювет  3-4мм</t>
  </si>
  <si>
    <t>Прижим для порошков для приставки МНПВО</t>
  </si>
  <si>
    <t>Микрометрический прижим образца для приставки НПВО</t>
  </si>
  <si>
    <t>Держатель для таблеток</t>
  </si>
  <si>
    <t>Монокристаллический KBr для изготовления таблеток (100 г)</t>
  </si>
  <si>
    <t>Ступка агатовая с пестом, диам. 60*50 мм, 13 мл</t>
  </si>
  <si>
    <t>АПАВ              (прир, пит, сточн. вода)</t>
  </si>
  <si>
    <t>КПАВ              (прир, пит, сточн. вода)</t>
  </si>
  <si>
    <t>Селен, диоксид селена (в воздухе РЗ и НП)</t>
  </si>
  <si>
    <t>В ПОЧВАХ</t>
  </si>
  <si>
    <t>(поставка возможна к новым приборам и к уже поставленным МГА-915 начиная с зав.№ 300)</t>
  </si>
  <si>
    <t>МВИ "Лаб.диагностика субхр.интоксикаций соединениями Pb,Cu, Zn,Mn ААС методом"(пособие для врачей-лаборантов)</t>
  </si>
  <si>
    <t>МВИ "Определение массовой концентрации As, Se и Hg в пробах мочи атомно-абсорбционным методом"(пособие для врачей-лаборантов)</t>
  </si>
  <si>
    <t>в пробах  питьевой, природной и очищенной сточной воды    /для Капели-105,105М/</t>
  </si>
  <si>
    <t>Кюветы до 18 мм включительно рекомендуется приобретать с воронками</t>
  </si>
  <si>
    <t>Блок контроля и регулировки температуры</t>
  </si>
  <si>
    <t>Колонка  хроматографическая Кромасил Силикагель,  80 х 2.1 мм</t>
  </si>
  <si>
    <t>Колонка  хроматографическая Кромасил Силикагель, 100 х 2.1 мм</t>
  </si>
  <si>
    <t>Штуцер-втулка  РЕЕК</t>
  </si>
  <si>
    <t>Цетилтриметиламмония гидроксид (ЦТАОН), 10% р-р, 3мл (для МВИ на анионы)</t>
  </si>
  <si>
    <t>ИК-излучатель (для замены) для ИнфраЛЮМ ФТ-02</t>
  </si>
  <si>
    <t>МВИ массовой концентрации металлов в атм.воздухе (Fe,Cd,Co,Cu,Zn,Pb,Cr,Ni,Mn)</t>
  </si>
  <si>
    <t>В ПРОМЫШЛЕННЫХ ВЫБРОСАХ</t>
  </si>
  <si>
    <t xml:space="preserve">Флуоресцеин и родамин С (в природных и пластовых водах) </t>
  </si>
  <si>
    <t>(только для анализаторов Флюорат-02-Панорама)</t>
  </si>
  <si>
    <t xml:space="preserve">Мутность      (прир, пит, сточн.вода) </t>
  </si>
  <si>
    <t xml:space="preserve">Уран       (прир, пит, сточн. вода) </t>
  </si>
  <si>
    <t xml:space="preserve">Набор  для отгонки цианистого водорода и сероводорода </t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</si>
  <si>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Картофель </t>
    </r>
    <r>
      <rPr>
        <i/>
        <sz val="9"/>
        <color indexed="8"/>
        <rFont val="Arial"/>
        <family val="2"/>
      </rPr>
      <t>(влажность)</t>
    </r>
    <r>
      <rPr>
        <sz val="10"/>
        <color indexed="8"/>
        <rFont val="Arial"/>
        <family val="2"/>
      </rPr>
      <t>, за 1 п.</t>
    </r>
  </si>
  <si>
    <r>
      <t xml:space="preserve">Адаптация ГМ на месте пусконаладки: </t>
    </r>
    <r>
      <rPr>
        <b/>
        <sz val="10"/>
        <color indexed="8"/>
        <rFont val="Arial"/>
        <family val="2"/>
      </rPr>
      <t xml:space="preserve"> Соевый лепесток</t>
    </r>
    <r>
      <rPr>
        <sz val="10"/>
        <color indexed="8"/>
        <rFont val="Arial"/>
        <family val="2"/>
      </rPr>
      <t>, за 1 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</si>
  <si>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Соевая оболочка</t>
    </r>
    <r>
      <rPr>
        <sz val="10"/>
        <color indexed="8"/>
        <rFont val="Arial"/>
        <family val="2"/>
      </rPr>
      <t>, за 1 п.</t>
    </r>
  </si>
  <si>
    <t>(азот, белок, влажность, жир, клетчатка)</t>
  </si>
  <si>
    <t>(белок, влажность, жир, крахмал, клетчатка)</t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</si>
  <si>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Ржаная мука </t>
    </r>
    <r>
      <rPr>
        <sz val="10"/>
        <color indexed="8"/>
        <rFont val="Arial"/>
        <family val="2"/>
      </rPr>
      <t>, за 1 п.</t>
    </r>
  </si>
  <si>
    <t>(протеин, влажность, клетчатка, жир)</t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</si>
  <si>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Дрожжи кормовые</t>
    </r>
    <r>
      <rPr>
        <sz val="10"/>
        <color indexed="8"/>
        <rFont val="Arial"/>
        <family val="2"/>
      </rPr>
      <t>, за 1 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</si>
  <si>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Рыбная мука</t>
    </r>
    <r>
      <rPr>
        <sz val="10"/>
        <color indexed="8"/>
        <rFont val="Arial"/>
        <family val="0"/>
      </rPr>
      <t>, за 1 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</si>
  <si>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Молоко сырое и нормализованное</t>
    </r>
    <r>
      <rPr>
        <sz val="10"/>
        <color indexed="8"/>
        <rFont val="Arial"/>
        <family val="0"/>
      </rPr>
      <t>, за 1п.</t>
    </r>
  </si>
  <si>
    <t>белок, жир, сухое вещество, лактоза)</t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</si>
  <si>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Масло сливочное</t>
    </r>
    <r>
      <rPr>
        <sz val="10"/>
        <color indexed="8"/>
        <rFont val="Arial"/>
        <family val="0"/>
      </rPr>
      <t>, за 1п.</t>
    </r>
  </si>
  <si>
    <t>( жир, влажность, СОМО)</t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</si>
  <si>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Мясной продукт,</t>
    </r>
    <r>
      <rPr>
        <sz val="10"/>
        <color indexed="8"/>
        <rFont val="Arial"/>
        <family val="0"/>
      </rPr>
      <t xml:space="preserve"> за 1п.</t>
    </r>
  </si>
  <si>
    <r>
      <t>Адаптация ГМ в ГК ЛЮМЭКС:</t>
    </r>
    <r>
      <rPr>
        <b/>
        <sz val="10"/>
        <color indexed="8"/>
        <rFont val="Arial"/>
        <family val="2"/>
      </rPr>
      <t xml:space="preserve"> Молоко сырое и нормализованное,</t>
    </r>
    <r>
      <rPr>
        <sz val="10"/>
        <color indexed="8"/>
        <rFont val="Arial"/>
        <family val="0"/>
      </rPr>
      <t xml:space="preserve"> за 1п.</t>
    </r>
  </si>
  <si>
    <r>
      <t>Адаптация ГМ в ГК ЛЮМЭКС:</t>
    </r>
    <r>
      <rPr>
        <b/>
        <sz val="10"/>
        <color indexed="8"/>
        <rFont val="Arial"/>
        <family val="2"/>
      </rPr>
      <t xml:space="preserve"> Мясной продукт</t>
    </r>
    <r>
      <rPr>
        <sz val="10"/>
        <color indexed="8"/>
        <rFont val="Arial"/>
        <family val="2"/>
      </rPr>
      <t>, за 1п.</t>
    </r>
  </si>
  <si>
    <t xml:space="preserve">Ротаметр с верхним пределом измерений  4 л/мин                                                </t>
  </si>
  <si>
    <t xml:space="preserve">Ротаметр с верхним пределом измерений  20 л/мин                                                </t>
  </si>
  <si>
    <r>
      <t xml:space="preserve">Адаптация ГМ в ГК ЛЮМЭКС: </t>
    </r>
    <r>
      <rPr>
        <b/>
        <sz val="10"/>
        <color indexed="8"/>
        <rFont val="Arial"/>
        <family val="2"/>
      </rPr>
      <t>Масло сливочное</t>
    </r>
    <r>
      <rPr>
        <sz val="10"/>
        <color indexed="8"/>
        <rFont val="Arial"/>
        <family val="2"/>
      </rPr>
      <t>, за 1 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</si>
  <si>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Пшеница,</t>
    </r>
    <r>
      <rPr>
        <sz val="10"/>
        <color indexed="8"/>
        <rFont val="Arial"/>
        <family val="2"/>
      </rPr>
      <t xml:space="preserve"> за 1 п.</t>
    </r>
  </si>
  <si>
    <r>
      <t xml:space="preserve">Адаптация ГМ в ГК ЛЮМЭКС: </t>
    </r>
    <r>
      <rPr>
        <b/>
        <sz val="10"/>
        <color indexed="8"/>
        <rFont val="Arial"/>
        <family val="2"/>
      </rPr>
      <t>Пшеничная мука</t>
    </r>
    <r>
      <rPr>
        <sz val="10"/>
        <color indexed="8"/>
        <rFont val="Arial"/>
        <family val="2"/>
      </rPr>
      <t>, за 1 п.</t>
    </r>
  </si>
  <si>
    <r>
      <t>Набор для определения общего диоксида серы</t>
    </r>
    <r>
      <rPr>
        <sz val="9"/>
        <color indexed="8"/>
        <rFont val="Arial"/>
        <family val="0"/>
      </rPr>
      <t xml:space="preserve"> (сульфитов</t>
    </r>
    <r>
      <rPr>
        <sz val="9"/>
        <color indexed="8"/>
        <rFont val="Arial"/>
        <family val="2"/>
      </rPr>
      <t xml:space="preserve">) в винодельческой и пивоваренной продукции </t>
    </r>
  </si>
  <si>
    <r>
      <t>Лампа с полым катодом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типа ЛС-2 </t>
    </r>
    <r>
      <rPr>
        <b/>
        <sz val="10"/>
        <color indexed="8"/>
        <rFont val="Arial"/>
        <family val="2"/>
      </rPr>
      <t>(Серебро)</t>
    </r>
  </si>
  <si>
    <t>Крышки с септой (10 шт., для виал)</t>
  </si>
  <si>
    <r>
      <t>В ЦЕНУ ВКЛЮЧЕНЫ:</t>
    </r>
    <r>
      <rPr>
        <sz val="10"/>
        <color indexed="8"/>
        <rFont val="Arial"/>
        <family val="0"/>
      </rPr>
      <t xml:space="preserve"> НДС 18%, </t>
    </r>
    <r>
      <rPr>
        <sz val="9"/>
        <color indexed="8"/>
        <rFont val="Arial"/>
        <family val="2"/>
      </rPr>
      <t>заводская гарантия на приборы - 1 год. При условии проведения пусконаладочных работ - 1 год гарантии и дополнительно 2 года  бесплатного технического обслуживания.</t>
    </r>
  </si>
  <si>
    <t>Поляризатор ручной, KRS-5</t>
  </si>
  <si>
    <t>Поляризатор ручной, CaF2</t>
  </si>
  <si>
    <t>Поляризатор ручной, BaF2</t>
  </si>
  <si>
    <t>Поляризатор ручной, Ge</t>
  </si>
  <si>
    <r>
      <t xml:space="preserve">Кофеин и теобромин </t>
    </r>
    <r>
      <rPr>
        <sz val="9"/>
        <color indexed="8"/>
        <rFont val="Arial"/>
        <family val="2"/>
      </rPr>
      <t>в пищевых продуктах и БАД (Alltima С18, 120 мм)   [ФД/СФД]</t>
    </r>
  </si>
  <si>
    <r>
      <t>Меламин</t>
    </r>
    <r>
      <rPr>
        <sz val="10"/>
        <color indexed="8"/>
        <rFont val="Arial"/>
        <family val="0"/>
      </rPr>
      <t xml:space="preserve">  (пищевые продукты) </t>
    </r>
    <r>
      <rPr>
        <sz val="9"/>
        <color indexed="8"/>
        <rFont val="Arial"/>
        <family val="2"/>
      </rPr>
      <t>(Alltima С18, 150 мм  [СФД]</t>
    </r>
  </si>
  <si>
    <r>
      <t xml:space="preserve">Формальдегид </t>
    </r>
    <r>
      <rPr>
        <sz val="10"/>
        <color indexed="8"/>
        <rFont val="Arial"/>
        <family val="2"/>
      </rPr>
      <t xml:space="preserve">в природных, питьевых и сточных водах </t>
    </r>
    <r>
      <rPr>
        <sz val="9"/>
        <color indexed="8"/>
        <rFont val="Arial"/>
        <family val="2"/>
      </rPr>
      <t>(Alltima С18, 150 мм) [СФД]</t>
    </r>
  </si>
  <si>
    <r>
      <t xml:space="preserve">Формальдегид </t>
    </r>
    <r>
      <rPr>
        <sz val="10"/>
        <color indexed="8"/>
        <rFont val="Arial"/>
        <family val="2"/>
      </rPr>
      <t xml:space="preserve">в воздухе </t>
    </r>
    <r>
      <rPr>
        <sz val="9"/>
        <color indexed="8"/>
        <rFont val="Arial"/>
        <family val="2"/>
      </rPr>
      <t>(ПУ к ГОСТ Р ИСО 16000-3-2007 и МУК 4.1.1045-01) (Alltima С18, 150 мм) [СФД]</t>
    </r>
  </si>
  <si>
    <t>(протеин, влажность, жир, клетчатка)</t>
  </si>
  <si>
    <t>(белок, влажность, масличность)</t>
  </si>
  <si>
    <t>(влажность, масличность)</t>
  </si>
  <si>
    <r>
      <t xml:space="preserve">Пуско-наладочные работы по ЖХ "ЛЮМАХРОМ"                                                             </t>
    </r>
    <r>
      <rPr>
        <b/>
        <sz val="9"/>
        <color indexed="8"/>
        <rFont val="Arial"/>
        <family val="2"/>
      </rPr>
      <t>76700руб.+ 5900руб.</t>
    </r>
    <r>
      <rPr>
        <sz val="9"/>
        <color indexed="8"/>
        <rFont val="Arial"/>
        <family val="2"/>
      </rPr>
      <t xml:space="preserve"> за хроматографический набор/ </t>
    </r>
    <r>
      <rPr>
        <b/>
        <sz val="9"/>
        <color indexed="8"/>
        <rFont val="Arial"/>
        <family val="2"/>
      </rPr>
      <t>10620р</t>
    </r>
    <r>
      <rPr>
        <sz val="9"/>
        <color indexed="8"/>
        <rFont val="Arial"/>
        <family val="2"/>
      </rPr>
      <t xml:space="preserve"> за комплексный набор для определения микотоксинов </t>
    </r>
    <r>
      <rPr>
        <b/>
        <sz val="9"/>
        <color indexed="8"/>
        <rFont val="Arial"/>
        <family val="2"/>
      </rPr>
      <t>+ транспортые расходы</t>
    </r>
  </si>
  <si>
    <t>Додецилсульфат натрия  [5 г]  (для МВИ на консерванты, подсластители)</t>
  </si>
  <si>
    <t xml:space="preserve">Кювета газовая проточная нагреваемая 100мм </t>
  </si>
  <si>
    <t xml:space="preserve">Цифровой модуль контроля температуры </t>
  </si>
  <si>
    <t>Бета-циклодекстрин,  2г  (для МВИ на аминокислоты)</t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</si>
  <si>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(Висмут)</t>
    </r>
  </si>
  <si>
    <t>0300000667</t>
  </si>
  <si>
    <t>0300000588</t>
  </si>
  <si>
    <t>0300000463</t>
  </si>
  <si>
    <t>0300000490</t>
  </si>
  <si>
    <t>0300000472</t>
  </si>
  <si>
    <t>0300000454</t>
  </si>
  <si>
    <t>0100002731</t>
  </si>
  <si>
    <t>0100002670</t>
  </si>
  <si>
    <t>0100002740</t>
  </si>
  <si>
    <t>0100002689</t>
  </si>
  <si>
    <t>0100002661</t>
  </si>
  <si>
    <t>0100002759</t>
  </si>
  <si>
    <t>0100002777</t>
  </si>
  <si>
    <t>0100002698</t>
  </si>
  <si>
    <t>0100002643</t>
  </si>
  <si>
    <t>51001719</t>
  </si>
  <si>
    <t>51001728</t>
  </si>
  <si>
    <t>51001737</t>
  </si>
  <si>
    <t>51001065</t>
  </si>
  <si>
    <t>0100002625</t>
  </si>
  <si>
    <t>0100002634</t>
  </si>
  <si>
    <t>1000017939</t>
  </si>
  <si>
    <t>51001199</t>
  </si>
  <si>
    <t>51001205</t>
  </si>
  <si>
    <t>51001214</t>
  </si>
  <si>
    <t>0100004757</t>
  </si>
  <si>
    <t>'0100004748</t>
  </si>
  <si>
    <t>0100004766</t>
  </si>
  <si>
    <t>0100004775</t>
  </si>
  <si>
    <t>0100004784</t>
  </si>
  <si>
    <t>0300000311</t>
  </si>
  <si>
    <t>0100006773</t>
  </si>
  <si>
    <t>0100005321</t>
  </si>
  <si>
    <t>0100006108</t>
  </si>
  <si>
    <t>0100004872</t>
  </si>
  <si>
    <t>0100005039</t>
  </si>
  <si>
    <t>0100006728</t>
  </si>
  <si>
    <t>0100006676</t>
  </si>
  <si>
    <r>
      <t xml:space="preserve">Комплект </t>
    </r>
    <r>
      <rPr>
        <b/>
        <sz val="10"/>
        <color indexed="8"/>
        <rFont val="Arial"/>
        <family val="2"/>
      </rPr>
      <t>ВОЛС-Pb-Эксклюзив</t>
    </r>
    <r>
      <rPr>
        <sz val="10"/>
        <color indexed="8"/>
        <rFont val="Arial"/>
        <family val="0"/>
      </rPr>
      <t xml:space="preserve">     (для анализа слабых сигналов)</t>
    </r>
  </si>
  <si>
    <r>
      <t xml:space="preserve">Комплект </t>
    </r>
    <r>
      <rPr>
        <b/>
        <sz val="10"/>
        <color indexed="8"/>
        <rFont val="Arial"/>
        <family val="2"/>
      </rPr>
      <t>ВОЛС-Планшет</t>
    </r>
  </si>
  <si>
    <t>Во всех прайсах скорректированы названия наборов, связанных с реализацией ГОСТов, номера ГОСТов актуализированы.</t>
  </si>
  <si>
    <t xml:space="preserve">Витамины  В1 и В2  (в пищ. продуктах; МВИ и/или по ГОСТ 25999-83) </t>
  </si>
  <si>
    <t>Селен            (в питьевых водах, по ГОСТ 19413-89)</t>
  </si>
  <si>
    <r>
      <t>Оксиметилфурфурол</t>
    </r>
    <r>
      <rPr>
        <sz val="10"/>
        <color indexed="8"/>
        <rFont val="Arial"/>
        <family val="0"/>
      </rPr>
      <t xml:space="preserve"> (гидроксиметилфурфурол) </t>
    </r>
    <r>
      <rPr>
        <sz val="9"/>
        <color indexed="8"/>
        <rFont val="Arial"/>
        <family val="2"/>
      </rPr>
      <t>(в пищ.продуктах, БАД по ГОСТ 31644-2012 (ранее ГОСТ Р 53694-2009) и/или МВИ) (Alltima С18, 150 мм) [СФД] *</t>
    </r>
  </si>
  <si>
    <r>
      <t xml:space="preserve">Комплексный набор для определения консервантов и красителей </t>
    </r>
    <r>
      <rPr>
        <sz val="9"/>
        <color indexed="8"/>
        <rFont val="Arial"/>
        <family val="2"/>
      </rPr>
      <t>(молоко и молочные продукты по ГОСТ 31504-2012 (ранее ГОСТ Р 53752-2009)) (Alltima С18, 150 мм и 120 мм) [СФД]</t>
    </r>
  </si>
  <si>
    <r>
      <t xml:space="preserve">2,4-Д </t>
    </r>
    <r>
      <rPr>
        <sz val="10"/>
        <color indexed="8"/>
        <rFont val="Arial"/>
        <family val="2"/>
      </rPr>
      <t>(питьевая вода) по ГОСТ 31941-2012 (ранее ГОСТ Р 52730-2007)</t>
    </r>
    <r>
      <rPr>
        <sz val="9"/>
        <color indexed="8"/>
        <rFont val="Arial"/>
        <family val="2"/>
      </rPr>
      <t>(Alltima С18, 150 мм) [СФД]*</t>
    </r>
  </si>
  <si>
    <r>
      <t>Зеараленон</t>
    </r>
    <r>
      <rPr>
        <sz val="10"/>
        <color indexed="8"/>
        <rFont val="Arial"/>
        <family val="0"/>
      </rPr>
      <t xml:space="preserve"> (зерно, корма; по МВИ и по ГОСТ 31691-2012 (ранее ГОСТ Р 53093-2008)) (Alltima С18, 150мм) [ФЛД/СФЛД]</t>
    </r>
  </si>
  <si>
    <r>
      <t>ПАУ</t>
    </r>
    <r>
      <rPr>
        <sz val="10"/>
        <color indexed="8"/>
        <rFont val="Arial"/>
        <family val="0"/>
      </rPr>
      <t xml:space="preserve"> в выбросах стационарных источников </t>
    </r>
    <r>
      <rPr>
        <sz val="9"/>
        <color indexed="8"/>
        <rFont val="Arial"/>
        <family val="2"/>
      </rPr>
      <t xml:space="preserve">(по ГОСТ Р ИСО 11338-2-2008) [спец.колонка] [СФЛД] </t>
    </r>
  </si>
  <si>
    <r>
      <t xml:space="preserve">Набор для определения 2,4-Д  </t>
    </r>
    <r>
      <rPr>
        <sz val="10"/>
        <color indexed="8"/>
        <rFont val="Arial"/>
        <family val="2"/>
      </rPr>
      <t xml:space="preserve">в питьевой воде по ГОСТ 31941-2012 </t>
    </r>
    <r>
      <rPr>
        <sz val="9"/>
        <color indexed="8"/>
        <rFont val="Arial"/>
        <family val="2"/>
      </rPr>
      <t>(ранее ГОСТ Р 52730-2007) (с текстом ПУ по реализации ГОСТ) /для Капели-105,105М/</t>
    </r>
  </si>
  <si>
    <t>в кормах, комбикормах и комбикормовом сырье (реализация ГОСТ 31480-2012) /для Капели-105, 105М; кассета 50мкм*75см/</t>
  </si>
  <si>
    <r>
      <t>Примечание:</t>
    </r>
    <r>
      <rPr>
        <sz val="9"/>
        <color indexed="8"/>
        <rFont val="Arial Narrow"/>
        <family val="2"/>
      </rPr>
      <t xml:space="preserve">  ААС МГА-915МД и МГА-1000 поставляются с текстом практических рекомендаций по реализации ГОСТ 31870-2012 (ранее ГОСТ Р 51309-99) на питьевую воду (22 элемента)</t>
    </r>
  </si>
  <si>
    <t>(жир, клетчатка)</t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</si>
  <si>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Шрот рапсовый </t>
    </r>
    <r>
      <rPr>
        <i/>
        <sz val="9"/>
        <color indexed="8"/>
        <rFont val="Arial"/>
        <family val="2"/>
      </rPr>
      <t>(протеин, влажность, жир, клетчатка)</t>
    </r>
    <r>
      <rPr>
        <sz val="10"/>
        <color indexed="8"/>
        <rFont val="Arial"/>
        <family val="2"/>
      </rPr>
      <t>, за 1 п.</t>
    </r>
  </si>
  <si>
    <t>Разработка градуировочных моделей на объекты, не входящие в прайс</t>
  </si>
  <si>
    <t>Разработка ГМ на месте пусконаладки, за 1 п.</t>
  </si>
  <si>
    <t>Заказчик предоставляет во время проведения работ необходимые образцы (не менее 60, рекомендуется 80) с данными химического анализа.</t>
  </si>
  <si>
    <t>Разработка ГМ в ГК ЛЮМЭКС, за 1 п.</t>
  </si>
  <si>
    <t>Заказчик предоставляет спектры необходимых образцов с результатами хим.анализа (не менее 60, рекомендуется 80), градуировочные модели пересылаются с помощью электронной почты.</t>
  </si>
  <si>
    <t>Заказ принимается после согласования возможности со специалистами компании. В случае необходимости проведения предварительных исследований в ГК ЛЮМЭКС они оплачиваются дополнительно.</t>
  </si>
  <si>
    <r>
      <t xml:space="preserve">Пуско-наладочные работы </t>
    </r>
    <r>
      <rPr>
        <sz val="9"/>
        <color indexed="8"/>
        <rFont val="Arial"/>
        <family val="2"/>
      </rPr>
      <t xml:space="preserve">по дополнительному детектору в составе ЖХ "ЛЮМАХРОМ" и новым МВИ = </t>
    </r>
    <r>
      <rPr>
        <b/>
        <sz val="9"/>
        <color indexed="8"/>
        <rFont val="Arial"/>
        <family val="2"/>
      </rPr>
      <t>54870руб.+5900руб.</t>
    </r>
    <r>
      <rPr>
        <sz val="9"/>
        <color indexed="8"/>
        <rFont val="Arial"/>
        <family val="2"/>
      </rPr>
      <t xml:space="preserve"> за хроматографический набор / </t>
    </r>
    <r>
      <rPr>
        <b/>
        <sz val="9"/>
        <color indexed="8"/>
        <rFont val="Arial"/>
        <family val="2"/>
      </rPr>
      <t>10620р</t>
    </r>
    <r>
      <rPr>
        <sz val="9"/>
        <color indexed="8"/>
        <rFont val="Arial"/>
        <family val="2"/>
      </rPr>
      <t xml:space="preserve"> за комплексный набор для определения микотоксинов </t>
    </r>
    <r>
      <rPr>
        <b/>
        <sz val="9"/>
        <color indexed="8"/>
        <rFont val="Arial"/>
        <family val="2"/>
      </rPr>
      <t>+ трансп.расходы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</si>
  <si>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Жмых подсолнечный</t>
    </r>
    <r>
      <rPr>
        <sz val="10"/>
        <color indexed="8"/>
        <rFont val="Arial"/>
        <family val="2"/>
      </rPr>
      <t>, за 1 п.</t>
    </r>
  </si>
  <si>
    <r>
      <t>Адаптация ГМ на месте пусконаладки:</t>
    </r>
    <r>
      <rPr>
        <b/>
        <sz val="10"/>
        <color indexed="8"/>
        <rFont val="Arial"/>
        <family val="2"/>
      </rPr>
      <t xml:space="preserve"> Рапс</t>
    </r>
    <r>
      <rPr>
        <sz val="10"/>
        <color indexed="8"/>
        <rFont val="Arial"/>
        <family val="2"/>
      </rPr>
      <t>, за 1 п.</t>
    </r>
  </si>
  <si>
    <t>Организация платных образовательных услуг</t>
  </si>
  <si>
    <t>Группа компаний «Люмэкс» совместно с ГБОУ ВПО СПХФА Минздрава России проводит курсы повышения квалификации по дополнительной  программе профессионального образования.</t>
  </si>
  <si>
    <t>0900004665</t>
  </si>
  <si>
    <t>изменены цены на ГСО и лампы ПК типа ЛТ-6М</t>
  </si>
  <si>
    <t>0000002179</t>
  </si>
  <si>
    <r>
      <t xml:space="preserve">Эритропоэтин BRP (0,25 мг) </t>
    </r>
    <r>
      <rPr>
        <sz val="9"/>
        <color indexed="8"/>
        <rFont val="Arial"/>
        <family val="2"/>
      </rPr>
      <t>(чистое вещество для градуировки прибора)</t>
    </r>
  </si>
  <si>
    <t>Перечень изменений с 01.07.2015г.  Срок действия цен до 30.09.2015 г.</t>
  </si>
  <si>
    <t>срок поставки термореакторов Термион - в течение двух месяцев</t>
  </si>
  <si>
    <t>позиция СО для контроля точности результатов измерений содержания НП в водах [СО НПВМ-5, номинал 5 мг], 4шт. исключена</t>
  </si>
  <si>
    <t>производство СКЭ "Капель-104Т" арт.0000000532 прекращено, эта позиция исключается из прайс-листа.</t>
  </si>
  <si>
    <t>Пуско-наладочные работы по ртутному монитору РА-915АМ/АМНГ</t>
  </si>
  <si>
    <t>Добавлены пусконаладочные работы по ртутному монитору</t>
  </si>
  <si>
    <t>Срок поверки анализаторов РА-915+ и РА-915М составляет один месяц</t>
  </si>
  <si>
    <r>
      <t xml:space="preserve">Пуско-наладочные работы по МГА-915/МГА-1000 в лаборатории Заказчика                                  </t>
    </r>
    <r>
      <rPr>
        <b/>
        <sz val="10"/>
        <color indexed="8"/>
        <rFont val="Arial"/>
        <family val="2"/>
      </rPr>
      <t>82600руб.  + транспортные расходы</t>
    </r>
  </si>
  <si>
    <t>0100002801</t>
  </si>
  <si>
    <t>0100002810</t>
  </si>
  <si>
    <t>0100002883</t>
  </si>
  <si>
    <t>0100002874</t>
  </si>
  <si>
    <t>1000005439</t>
  </si>
  <si>
    <t>1000005448</t>
  </si>
  <si>
    <t>1000018725</t>
  </si>
  <si>
    <t>0100006393</t>
  </si>
  <si>
    <t>22005964</t>
  </si>
  <si>
    <t>22010744</t>
  </si>
  <si>
    <t>22007263</t>
  </si>
  <si>
    <t>22010735</t>
  </si>
  <si>
    <t>51001144</t>
  </si>
  <si>
    <t>51001278</t>
  </si>
  <si>
    <t>51001083</t>
  </si>
  <si>
    <t>51001092</t>
  </si>
  <si>
    <t>51001339</t>
  </si>
  <si>
    <t>51001180</t>
  </si>
  <si>
    <t>51000835</t>
  </si>
  <si>
    <t>0100004809</t>
  </si>
  <si>
    <t>51001481</t>
  </si>
  <si>
    <t>52000212</t>
  </si>
  <si>
    <t>20001195</t>
  </si>
  <si>
    <r>
      <t xml:space="preserve">Набор для определения изоформ эритропоэтина </t>
    </r>
    <r>
      <rPr>
        <sz val="9"/>
        <color indexed="8"/>
        <rFont val="Arial"/>
        <family val="2"/>
      </rPr>
      <t>(по Ph.Eur.1316 и экспресс-схема) / для Капели-105М; кассета 50 мкм*112 см и 50 мкм*50 см (экспресс-схема)</t>
    </r>
  </si>
  <si>
    <t>Кассета с капилляром (50мкм*112см) для приборов Капель-105М</t>
  </si>
  <si>
    <r>
      <t xml:space="preserve">Наконечники к микродозатору до 1000 мкл </t>
    </r>
    <r>
      <rPr>
        <sz val="9"/>
        <color indexed="8"/>
        <rFont val="Arial"/>
        <family val="2"/>
      </rPr>
      <t>(1000 или 960шт. в зависимости от упаковки)</t>
    </r>
  </si>
  <si>
    <r>
      <t xml:space="preserve">Наконечники к микродозатору до  200 мкл </t>
    </r>
    <r>
      <rPr>
        <sz val="9"/>
        <color indexed="8"/>
        <rFont val="Arial"/>
        <family val="2"/>
      </rPr>
      <t>(1000 или 960шт. в зависимости от упаковки)</t>
    </r>
  </si>
  <si>
    <t>в связи с изменением упаковки наконечников для микродозаторов "Biohit" в 3 квартале возможна поставка как упаковок по 1000шт, так и новых упаковок по 960шт.</t>
  </si>
  <si>
    <r>
      <t>По результатам обучения проводится итоговая аттестация на кафедре аналитической химии СПХФА с участием представителей ГК "ЛЮМЭКС" и выдаётся </t>
    </r>
    <r>
      <rPr>
        <b/>
        <i/>
        <sz val="9"/>
        <rFont val="Arial"/>
        <family val="2"/>
      </rPr>
      <t>удостоверение государственного образца о повышении квалификации по оплаченной  программе в объёме 72 часов</t>
    </r>
    <r>
      <rPr>
        <i/>
        <sz val="9"/>
        <rFont val="Arial"/>
        <family val="2"/>
      </rPr>
      <t>.</t>
    </r>
  </si>
  <si>
    <t>Алгоритм оформления заявки на прохождение очно-заочного курса повышения квалификации:</t>
  </si>
  <si>
    <t>1. Подача заявки на обучение (факс, эл.почта, заявка с сайта ГК «Люмэкс»).</t>
  </si>
  <si>
    <t>2. Согласование периода прохождения курса ПК и образовательной программы.</t>
  </si>
  <si>
    <t>3. Выставление счета и договора на оказание платных образовательных услуг</t>
  </si>
  <si>
    <t>Наименование курса</t>
  </si>
  <si>
    <t xml:space="preserve">"Высокоэффективная жидкостная хроматография" </t>
  </si>
  <si>
    <t xml:space="preserve">"Люминесцентные методы химического анализа" </t>
  </si>
  <si>
    <t>Объем</t>
  </si>
  <si>
    <t>(72 часа)</t>
  </si>
  <si>
    <t>По всем вопросам оформления заявок и согласования программы обучения просим обращаться к Кольцовой Ольге Андреевне по тел. (812) 718-53-90 (91) доб. 352; e-mail: KoltsovaOA@lumex.ru.</t>
  </si>
  <si>
    <t>* нафталин, аценафтен, флуорен, фенантрен, антрацен, флуорантен, пирен, бенз(а)антрацен, хризен, бенз(е)пирен, бенз(b)флуорантен, бенз(k)флуорантен, бенз(а)пирен, дибенз(a,h)антрацен, бенз(ghi)перилен, индено(1,2,3-cd)пирен</t>
  </si>
  <si>
    <r>
      <t xml:space="preserve">ИК-микроскоп </t>
    </r>
    <r>
      <rPr>
        <sz val="10"/>
        <color indexed="8"/>
        <rFont val="Arial"/>
        <family val="2"/>
      </rPr>
      <t>(производства компании PIKE Technologies)</t>
    </r>
  </si>
  <si>
    <t>ООО "НПФ "Люмэкс-защита" по тел.(812) 448-99-85, 448-99-86, 448-99-87, 448-99-89</t>
  </si>
  <si>
    <t>Образцы Aldrich – ICHEM, том1,2 (36639 спектров)</t>
  </si>
  <si>
    <t>Полимеры и полимерные добавки (4520 спектров)</t>
  </si>
  <si>
    <t>Пищевые добавки и пищевая упаковка (2762 спектра)</t>
  </si>
  <si>
    <t>Образцы на основе жидкой пленки (7018 спектров)</t>
  </si>
  <si>
    <t xml:space="preserve">Кристалл Ge в корпусе, c желобком </t>
  </si>
  <si>
    <t xml:space="preserve">Кристалл Si в корпусе, c желобком </t>
  </si>
  <si>
    <t>Кристалл ZnSe в корпусе, c желобком и электрическим нагревателем</t>
  </si>
  <si>
    <t>Флюорат-02-4М с проточной кюветой (требуется докупить ПО МультиХром)</t>
  </si>
  <si>
    <r>
      <t xml:space="preserve">Пуско-наладочные работы по ИнфраЛЮМ ФТ-10/12, ИнфраЛЮМ ФТ-40                      </t>
    </r>
    <r>
      <rPr>
        <b/>
        <sz val="10"/>
        <color indexed="8"/>
        <rFont val="Arial"/>
        <family val="2"/>
      </rPr>
      <t xml:space="preserve">65490руб. + транспортные расходы </t>
    </r>
    <r>
      <rPr>
        <sz val="10"/>
        <color indexed="8"/>
        <rFont val="Arial"/>
        <family val="0"/>
      </rPr>
      <t>(не включает адаптации и разработки ГМ)</t>
    </r>
  </si>
  <si>
    <r>
      <t>Набор для определения анионов</t>
    </r>
    <r>
      <rPr>
        <sz val="9"/>
        <color indexed="8"/>
        <rFont val="Arial"/>
        <family val="0"/>
      </rPr>
      <t xml:space="preserve"> (хлорид, сульфат, оксала</t>
    </r>
    <r>
      <rPr>
        <sz val="9"/>
        <color indexed="8"/>
        <rFont val="Arial"/>
        <family val="2"/>
      </rPr>
      <t xml:space="preserve">т, нитрат, фторид, формиат, фосфат, ацетат) в почвах, грунтах,  глинах, торфе, осадках сточных вод, активном иле, донных отложениях (водорастворимые формы) </t>
    </r>
  </si>
  <si>
    <r>
      <t>Набор для определения катионов</t>
    </r>
    <r>
      <rPr>
        <sz val="9"/>
        <color indexed="8"/>
        <rFont val="Arial"/>
        <family val="0"/>
      </rPr>
      <t xml:space="preserve"> (NH4,K,Na,Mg,Ca</t>
    </r>
    <r>
      <rPr>
        <sz val="9"/>
        <color indexed="8"/>
        <rFont val="Arial"/>
        <family val="2"/>
      </rPr>
      <t>) в почвах, грунтах тепличных, глинах, торфе, осадках сточных вод, донных отложениях, активном иле</t>
    </r>
    <r>
      <rPr>
        <sz val="9"/>
        <color indexed="8"/>
        <rFont val="Arial Narrow"/>
        <family val="2"/>
      </rPr>
      <t xml:space="preserve"> (водорастворимые формы) </t>
    </r>
  </si>
  <si>
    <t>Мальвидин-3,5-дигликозид в винах (ПУ к OIV-MA-AS315-03:R2009)</t>
  </si>
  <si>
    <t>В КОРМАХ И СЫРЬЕ</t>
  </si>
  <si>
    <t>В НАПИТКАХ, ПИЩЕВЫХ ПРОДУКТАХ и БАД</t>
  </si>
  <si>
    <t>ПРОЧИЕ ОБЪЕКТЫ</t>
  </si>
  <si>
    <t>Методика определения растворенных форм элементов (Al, Ba, Be, V, Fe, Cd, Co, Li, Mn, Cu, Mo, As, Ni, Pb, Se, Ag, Sr, Ti, Cr, Zn) в пробах природных (поверхностных) вод с использованием МГА-915МД</t>
  </si>
  <si>
    <t>Индикатор  микроволнового  излучения</t>
  </si>
  <si>
    <t>Реактив-модификатор для анализа сложных проб, 50мл</t>
  </si>
  <si>
    <t>** - Возможна поставка насоса другого типа с аналогичными техническими характеристиками</t>
  </si>
  <si>
    <t>Фильтр  сорбционный для РА-915М</t>
  </si>
  <si>
    <t>Марганец     (прир, пит, сточн.вода) /кювета 40мм - 2шт./</t>
  </si>
  <si>
    <t>Щуп ртутного анализатора</t>
  </si>
  <si>
    <t>Цифровой модуль контроля температуры, с подключением к ПК</t>
  </si>
  <si>
    <t>Растворители (677 спектров)</t>
  </si>
  <si>
    <t>Неорганические и металлоорганические вещества (2149 спектров)</t>
  </si>
  <si>
    <t>Биохимические вещества (5343 спектра)</t>
  </si>
  <si>
    <t>Альдегиды и кетоны (3482 спектра)</t>
  </si>
  <si>
    <t>Спирты и фенолы (2671 спектр)</t>
  </si>
  <si>
    <t>Эфиры и лактоны (4170 спектров)</t>
  </si>
  <si>
    <t>Ангидриды и карбоновые кислоты (5716 спектров)</t>
  </si>
  <si>
    <t>Углеводороды (1175 спектров)</t>
  </si>
  <si>
    <t>Ароматизирующие вещества и косметические средства (2716 спектров)</t>
  </si>
  <si>
    <t>Пестициды (1820 спектров)</t>
  </si>
  <si>
    <r>
      <t xml:space="preserve">Кювета  для сыпучих образцов </t>
    </r>
    <r>
      <rPr>
        <b/>
        <sz val="10"/>
        <color indexed="8"/>
        <rFont val="Arial"/>
        <family val="2"/>
      </rPr>
      <t xml:space="preserve"> 6 мм</t>
    </r>
  </si>
  <si>
    <t>0100004827</t>
  </si>
  <si>
    <t>20002778</t>
  </si>
  <si>
    <t>0000000408</t>
  </si>
  <si>
    <t>0000000392</t>
  </si>
  <si>
    <t>0100003013</t>
  </si>
  <si>
    <t>0100003022</t>
  </si>
  <si>
    <t>0100004580</t>
  </si>
  <si>
    <t>0000000365</t>
  </si>
  <si>
    <t>0100003217</t>
  </si>
  <si>
    <t>0100003332</t>
  </si>
  <si>
    <t>0100002953</t>
  </si>
  <si>
    <t>22000534</t>
  </si>
  <si>
    <t>0100002500</t>
  </si>
  <si>
    <t>0100002485</t>
  </si>
  <si>
    <t>0100002467</t>
  </si>
  <si>
    <t>0100002476</t>
  </si>
  <si>
    <t>0100002458</t>
  </si>
  <si>
    <t>0100002528</t>
  </si>
  <si>
    <t>0100003341</t>
  </si>
  <si>
    <t>0000000578</t>
  </si>
  <si>
    <t>0300000074</t>
  </si>
  <si>
    <t>0300000180</t>
  </si>
  <si>
    <t>0300000384</t>
  </si>
  <si>
    <t>0300000108</t>
  </si>
  <si>
    <t>0300000029</t>
  </si>
  <si>
    <t>0300000409</t>
  </si>
  <si>
    <t>0300000065</t>
  </si>
  <si>
    <t>0300000162</t>
  </si>
  <si>
    <t>0300000278</t>
  </si>
  <si>
    <t>0300000375</t>
  </si>
  <si>
    <t>0300000348</t>
  </si>
  <si>
    <t>0300000056</t>
  </si>
  <si>
    <t>18-Краун-6  [ 1 г]     (для МВИ на катионы)</t>
  </si>
  <si>
    <t>Набор светофильтров для поверки анализатора "Флюорат-02"</t>
  </si>
  <si>
    <t>Кристалл Si в корпусе, одно отражение</t>
  </si>
  <si>
    <t>Кристалл Алмаз/ZnSe в корпусе, одно отражение, с электрическим нагревателем</t>
  </si>
  <si>
    <t>Кристалл ZnSe в корпусе, одно отражение, с электрическим нагревателем</t>
  </si>
  <si>
    <t>Кристалл Ge в корпусе, одно отражение, с электрическим нагревателем</t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</si>
  <si>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(Сурьма)</t>
    </r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</si>
  <si>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(Кадмий)</t>
    </r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</si>
  <si>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(Кобальт)</t>
    </r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</si>
  <si>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(Кремний)</t>
    </r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</si>
  <si>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(Марганец)</t>
    </r>
  </si>
  <si>
    <t>Цианиды      (прир, пит, сточн. вода) /кювета 20мм - 2шт./</t>
  </si>
  <si>
    <t>Кристалл ZnSe в корпусе для твердых образцов и пленок</t>
  </si>
  <si>
    <t>0300001675</t>
  </si>
  <si>
    <t>0900004504</t>
  </si>
  <si>
    <t>0100001282</t>
  </si>
  <si>
    <t>0200000068</t>
  </si>
  <si>
    <t>0000001629</t>
  </si>
  <si>
    <t>0100006223</t>
  </si>
  <si>
    <t>0900004638</t>
  </si>
  <si>
    <t>0900004647</t>
  </si>
  <si>
    <t>0000001753</t>
  </si>
  <si>
    <t>0000000949</t>
  </si>
  <si>
    <t>0300001514</t>
  </si>
  <si>
    <t>0300001727</t>
  </si>
  <si>
    <t>0300001736</t>
  </si>
  <si>
    <t>1000005022</t>
  </si>
  <si>
    <t>0000000462</t>
  </si>
  <si>
    <t>0000000471</t>
  </si>
  <si>
    <t>0300001602</t>
  </si>
  <si>
    <t>0000000736</t>
  </si>
  <si>
    <t>0000000745</t>
  </si>
  <si>
    <t>0000000754</t>
  </si>
  <si>
    <t>0100000618</t>
  </si>
  <si>
    <t>0100000609</t>
  </si>
  <si>
    <t>0100000344</t>
  </si>
  <si>
    <t>0100000779</t>
  </si>
  <si>
    <t>0100000353</t>
  </si>
  <si>
    <t>0100000362</t>
  </si>
  <si>
    <t>0100000371</t>
  </si>
  <si>
    <t>0100000380</t>
  </si>
  <si>
    <t>0100000405</t>
  </si>
  <si>
    <t>0100000414</t>
  </si>
  <si>
    <t>0100000432</t>
  </si>
  <si>
    <t>0100000441</t>
  </si>
  <si>
    <t>0100000450</t>
  </si>
  <si>
    <t>0100000478</t>
  </si>
  <si>
    <t>0100000469</t>
  </si>
  <si>
    <t>0100000487</t>
  </si>
  <si>
    <t>0100000496</t>
  </si>
  <si>
    <t>0100000502</t>
  </si>
  <si>
    <t>0100000511</t>
  </si>
  <si>
    <t>0100000751</t>
  </si>
  <si>
    <t>0100000539</t>
  </si>
  <si>
    <t>(В1, В2, В3 (пантотеновая кислота), В5 (никотиновая кислота и никотинамид), В6 (пиридоксин), Вс (фолиевая кислота))  /для Капели-105/105М; кассета 50 мкм*75 см/</t>
  </si>
  <si>
    <t>Примечание: для кристаллов с электрическим нагревателем</t>
  </si>
  <si>
    <t>Прижим твердых образцов для приставки МНПВО</t>
  </si>
  <si>
    <t>Защитный колпачок</t>
  </si>
  <si>
    <t>Образцы на основе KBr, том 1,2 (22995 спектров)</t>
  </si>
  <si>
    <t>Образцы на основе вазелинового масла, том 1,2 (21127 спектров)</t>
  </si>
  <si>
    <r>
      <t xml:space="preserve">Набор для определения антибиотиков* </t>
    </r>
    <r>
      <rPr>
        <sz val="9"/>
        <color indexed="8"/>
        <rFont val="Arial"/>
        <family val="2"/>
      </rPr>
      <t>(энрофлоксацин, доксициклин, колистин, гентамицин, амоксициллин, линкомицин, тиамулин, тетрациклин, окситетрациклин, ципрофлоксацин, норфлоксацин, диоксидин, тилозин) в готовых лекарственных средствах / для Капели-105/105М</t>
    </r>
  </si>
  <si>
    <t>РА -915М</t>
  </si>
  <si>
    <t>(без детектора и регистрирующего устройства) в составе: насос Н 1730, кран-дозатор, шприц Hamilton для ВЭЖХ, соединительные элементы, тест-колонка, ЗИП)</t>
  </si>
  <si>
    <t>Уголь активированный кокосовый для анализа ртути, 12*40 меш, 130г (для ПИРО-915+)</t>
  </si>
  <si>
    <t xml:space="preserve">Система капиллярного электрофореза "Капель - 105М" </t>
  </si>
  <si>
    <t>Кювета   кварцевая  К-10</t>
  </si>
  <si>
    <t>Неразборная жидкостная кювета с окнами из ZnSe</t>
  </si>
  <si>
    <t>Неразборная жидкостная кювета с окнами из CaF2</t>
  </si>
  <si>
    <t>Неразборная жидкостная кювета с окнами из SiO2</t>
  </si>
  <si>
    <t xml:space="preserve">Примечание: для кристаллов в корпусе с желобком при анализе легколетучих жидкостей </t>
  </si>
  <si>
    <t>Приставка НПВО</t>
  </si>
  <si>
    <t>Набор для определения анионов</t>
  </si>
  <si>
    <t>Набор для определения катионов</t>
  </si>
  <si>
    <t>Набор для определения гербицидов класса 2,4-Д</t>
  </si>
  <si>
    <t>для ЖХ Люмахром в градиентном исполнении со спектрофлуориметрическим детектором и термостатом колонок</t>
  </si>
  <si>
    <t>/только для анализаторов Флюорат-02-Панорама/</t>
  </si>
  <si>
    <r>
      <t>Приставка "Лягушка"</t>
    </r>
    <r>
      <rPr>
        <sz val="10"/>
        <color indexed="8"/>
        <rFont val="Arial"/>
        <family val="0"/>
      </rPr>
      <t xml:space="preserve">  (с комплектом ВОЛС-Pb-Эксклюзив) для слабых люминесцентных сигналов </t>
    </r>
  </si>
  <si>
    <t>Капилляр для соединения насоса и крана-дозатора  (PEEK 1.6х0.5мм; 40см)</t>
  </si>
  <si>
    <t>Патроны концентрирующие Диапак  C16 (10шт. /на гербициды, левомицетин)</t>
  </si>
  <si>
    <t>Капилляр для "Капели"   75 мкм, длина 65 см</t>
  </si>
  <si>
    <t>Капилляр для "Капели"   50 мкм, 80 см (аминокислоты, водорастворимые витамины)</t>
  </si>
  <si>
    <t>Графитовая кювета типа РЕ с пиропокрытием (для высокотемпературных измерений) (10шт. в уп.)</t>
  </si>
  <si>
    <t>Графитовая кювета типа РЕ с пиропокрытием и интегрированной платформой Львова (10шт. в уп.)</t>
  </si>
  <si>
    <t>0300000135</t>
  </si>
  <si>
    <t>0300000393</t>
  </si>
  <si>
    <t>0300000320</t>
  </si>
  <si>
    <t>0300000357</t>
  </si>
  <si>
    <t>0300000144</t>
  </si>
  <si>
    <t>ПИЩЕВЫЕ ПРОДУКТЫ И КОРМА</t>
  </si>
  <si>
    <t>Окно  кюветного отделения KBr  (ФТ-02, для замены)</t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</si>
  <si>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(Платина)</t>
    </r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</si>
  <si>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(Свинец)</t>
    </r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</si>
  <si>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(Скандий)</t>
    </r>
  </si>
  <si>
    <t>0000001434</t>
  </si>
  <si>
    <t>0000001382</t>
  </si>
  <si>
    <t>0000001391</t>
  </si>
  <si>
    <t>1000006447</t>
  </si>
  <si>
    <t>1000012961</t>
  </si>
  <si>
    <t>1000012916</t>
  </si>
  <si>
    <t>22026596</t>
  </si>
  <si>
    <t>0100005950</t>
  </si>
  <si>
    <t>0300000764</t>
  </si>
  <si>
    <t>0300000773</t>
  </si>
  <si>
    <t>0300000782</t>
  </si>
  <si>
    <t>0300000791</t>
  </si>
  <si>
    <t>0300001286</t>
  </si>
  <si>
    <t>0300001611</t>
  </si>
  <si>
    <t>Заказчик предоставляет во время проведения пуско-наладки необходимые образцы (не менее 40) с данными химического анализа.</t>
  </si>
  <si>
    <t>(клетчатка, жир)</t>
  </si>
  <si>
    <t>(азот, протеин, влажность, жир, клетчатка)</t>
  </si>
  <si>
    <t>Заказчик предоставляет спектры необходимых образцов с результатами хим.анализа (не менее 40), градуировочные модели пересылаются с помощью электронной почты.</t>
  </si>
  <si>
    <r>
      <t xml:space="preserve">(азот, </t>
    </r>
    <r>
      <rPr>
        <i/>
        <sz val="9"/>
        <color indexed="8"/>
        <rFont val="Arial"/>
        <family val="2"/>
      </rPr>
      <t>протеин, влажность, жир, клетчатка)</t>
    </r>
  </si>
  <si>
    <t xml:space="preserve">Универсальная ртутная приставка </t>
  </si>
  <si>
    <t>/УРП/ (для анализа методами "холодного пара" и пиролиза)</t>
  </si>
  <si>
    <t>192029 Санкт-Петербург, пр.Обуховской Обороны д.70, корп.2; для корреспонденции:  ВОХ 1234 Санкт-Петербург 190000;  тел. (812) 718-53-90, 718-53-91 факс 718-68-65, e-mail: lumex@lumex.ru, http://www.lumex.ru</t>
  </si>
  <si>
    <t>Держатели кювет</t>
  </si>
  <si>
    <t>#</t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</si>
  <si>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(Никель)</t>
    </r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</si>
  <si>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(Олово)</t>
    </r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</si>
  <si>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(Палладий)</t>
    </r>
  </si>
  <si>
    <t>Фильтры типа Владипор,  диам. 25мм, 50 шт.</t>
  </si>
  <si>
    <t xml:space="preserve">Бензойная кислота    [1 г] </t>
  </si>
  <si>
    <t>Капилляр для "Капели"  50 мкм  (стоимость за 1 п/м)</t>
  </si>
  <si>
    <t xml:space="preserve">Окно для кюветы газовой проточной нагреваемой 100мм 38х6mm ZnSe </t>
  </si>
  <si>
    <t>* - по доп.запросу возможна поставка зап.частей для устройства для таблетирования</t>
  </si>
  <si>
    <t>** воды (природные, поверхностные, подземные, морские, питьевые и сточные); атмосферный воздух и воздух рабочей зоны; почвы, грунты, донные отложения, твердые отходы</t>
  </si>
  <si>
    <t>Комплект окон для газовой одноходовой кюветы 25х4mm CaF2</t>
  </si>
  <si>
    <t>Комплект окон для газовой одноходовой кюветы 25х4mm SiO2</t>
  </si>
  <si>
    <t>изменена стандартная конфигурация компьютера</t>
  </si>
  <si>
    <t>ООО "Бианалитика" (медицина) по тел.(812) 493-48-81 или по e-mail:  as@lumex.ru</t>
  </si>
  <si>
    <t>(K, Na, Li, Mg, Ca, NH4, Sr, Ba) в пробах  питьевой, природной и сточной воды</t>
  </si>
  <si>
    <r>
      <t>Набор для определения органических кислот</t>
    </r>
    <r>
      <rPr>
        <sz val="10"/>
        <color indexed="8"/>
        <rFont val="Arial"/>
        <family val="0"/>
      </rPr>
      <t xml:space="preserve"> </t>
    </r>
    <r>
      <rPr>
        <sz val="9"/>
        <color indexed="8"/>
        <rFont val="Arial"/>
        <family val="2"/>
      </rPr>
      <t>(щавелевой, винной, яблочной, лимонной, янтарной, уксусной, молочной, муравьиной и сорбиновой) в алкогольных и безалкогольных напитках</t>
    </r>
  </si>
  <si>
    <r>
      <t xml:space="preserve">Набор для определения хинина </t>
    </r>
    <r>
      <rPr>
        <sz val="9"/>
        <color indexed="8"/>
        <rFont val="Arial"/>
        <family val="2"/>
      </rPr>
      <t xml:space="preserve">в напитках, содержащих хинин   </t>
    </r>
  </si>
  <si>
    <r>
      <t xml:space="preserve">Набор для определения нарингина и гесперидина </t>
    </r>
    <r>
      <rPr>
        <sz val="9"/>
        <color indexed="8"/>
        <rFont val="Arial"/>
        <family val="2"/>
      </rPr>
      <t>в соковой продукции /для Капели-105, 105М; кассета 50мкм*75см/</t>
    </r>
  </si>
  <si>
    <r>
      <t xml:space="preserve">Набор для определения сахаров (глюкозы, фруктозы, сахарозы) </t>
    </r>
    <r>
      <rPr>
        <sz val="9"/>
        <color indexed="8"/>
        <rFont val="Arial"/>
        <family val="2"/>
      </rPr>
      <t>в напитках/ соковой продукции /для систем КЭ Капель-105, 105М, 104Т, 103РТ; кассета 50мкм*75см/</t>
    </r>
  </si>
  <si>
    <r>
      <t xml:space="preserve">Хроматограф жидкостный ЛЮМАХРОМ </t>
    </r>
    <r>
      <rPr>
        <b/>
        <sz val="10"/>
        <color indexed="8"/>
        <rFont val="Arial"/>
        <family val="2"/>
      </rPr>
      <t>со спектрофотометрическим детектором</t>
    </r>
  </si>
  <si>
    <t>Центрифуга лабораторная для пробирок Эппендорф</t>
  </si>
  <si>
    <r>
      <t xml:space="preserve">Капилляр Teflon на вход </t>
    </r>
    <r>
      <rPr>
        <sz val="10"/>
        <rFont val="Arial"/>
        <family val="2"/>
      </rPr>
      <t>насоса, 3.2</t>
    </r>
    <r>
      <rPr>
        <sz val="10"/>
        <rFont val="Arial"/>
        <family val="0"/>
      </rPr>
      <t>*1.6*60 см</t>
    </r>
  </si>
  <si>
    <r>
      <t xml:space="preserve">Капилляр Teflon на слив </t>
    </r>
    <r>
      <rPr>
        <sz val="10"/>
        <rFont val="Arial"/>
        <family val="2"/>
      </rPr>
      <t>насоса, 3.2</t>
    </r>
    <r>
      <rPr>
        <sz val="10"/>
        <rFont val="Arial"/>
        <family val="0"/>
      </rPr>
      <t>*1.6*100 см</t>
    </r>
  </si>
  <si>
    <t>Капилляр для соединения колонки и предколонки (PEEK 1,6х0.25мм; 7см) в сборе</t>
  </si>
  <si>
    <t>33001690+    33000877    /33000886</t>
  </si>
  <si>
    <t>Пресс лабораторный гидравлический ПГР-10 (без пресс-формы)</t>
  </si>
  <si>
    <t>Пресс лабораторный гидравлический ПЛГ-20 (без пресс-формы)</t>
  </si>
  <si>
    <t>Пресс гидравлический (Люмэкс)</t>
  </si>
  <si>
    <t>Пресс-форма (Люмэкс)</t>
  </si>
  <si>
    <t>Диэтаноламин (Бис (2-оксиэтил)амин) [4 г ] (реактив для МВИ на анионы, орг.кислоты; в виале)</t>
  </si>
  <si>
    <t xml:space="preserve">Колонка стеклянная для определения ДОН </t>
  </si>
  <si>
    <t>Приставки компании PIKE Technologies поставляются укомплектоваными в соответствии с указанными при заказе комплектующими. При заказе отдельных комплектующих приставок срок поставки согласовывается при заказе.</t>
  </si>
  <si>
    <t>Минимальный состав приставки: базовая часть, кристалл в корпусе</t>
  </si>
  <si>
    <t>(вкл. два дозатора 1-5мл, 100 наконечников, 5 графит.печей без пиропокрытия)</t>
  </si>
  <si>
    <r>
      <t xml:space="preserve">Кювета  для сыпучих образцов  </t>
    </r>
    <r>
      <rPr>
        <b/>
        <sz val="10"/>
        <color indexed="8"/>
        <rFont val="Arial"/>
        <family val="2"/>
      </rPr>
      <t>1,5 мм</t>
    </r>
  </si>
  <si>
    <t>(шрот подсолнечный)</t>
  </si>
  <si>
    <r>
      <t xml:space="preserve">Кювета  для сыпучих образцов </t>
    </r>
    <r>
      <rPr>
        <b/>
        <sz val="10"/>
        <color indexed="8"/>
        <rFont val="Arial"/>
        <family val="2"/>
      </rPr>
      <t xml:space="preserve"> 3 мм</t>
    </r>
  </si>
  <si>
    <t>Кювета газовая многоходовая (металл) 2.4m, окно KBr</t>
  </si>
  <si>
    <t>Кювета газовая многоходовая (металл) 5m, окна KBr</t>
  </si>
  <si>
    <t>Кювета газовая многоходовая (стекло) 10m, окна KBr</t>
  </si>
  <si>
    <t>Кювета газовая многоходовая (стекло) 20m, окна KBr</t>
  </si>
  <si>
    <t>Кювета газовая многоходовая (стекло) 1-16m, окна KBr</t>
  </si>
  <si>
    <t>Кювета газовая многоходовая нагреваемая (металл) 2.4m, окно KBr</t>
  </si>
  <si>
    <r>
      <t>Комплексный набор для определения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консервантов, подсластителей и кофеина </t>
    </r>
    <r>
      <rPr>
        <sz val="9"/>
        <rFont val="Arial"/>
        <family val="2"/>
      </rPr>
      <t xml:space="preserve">(Alltima С18, 120 мм)  [ФД/СФД]**  </t>
    </r>
  </si>
  <si>
    <r>
      <t>Патулин</t>
    </r>
    <r>
      <rPr>
        <sz val="10"/>
        <color indexed="8"/>
        <rFont val="Arial"/>
        <family val="0"/>
      </rPr>
      <t xml:space="preserve"> </t>
    </r>
    <r>
      <rPr>
        <sz val="9"/>
        <color indexed="8"/>
        <rFont val="Arial"/>
        <family val="2"/>
      </rPr>
      <t>(яблочный сок по ГОСТ Р 51435-99 и/или плодоовощн.продукция, БАД по МВИ) (Alltima С 18, 150 мм)  [ФД/СФД]**</t>
    </r>
  </si>
  <si>
    <r>
      <t>Комплексный набор для определения микотоксинов</t>
    </r>
    <r>
      <rPr>
        <sz val="10"/>
        <color indexed="8"/>
        <rFont val="Arial"/>
        <family val="2"/>
      </rPr>
      <t xml:space="preserve"> (ДОН, Патулин, Зеараленон)      </t>
    </r>
    <r>
      <rPr>
        <b/>
        <sz val="10"/>
        <color indexed="8"/>
        <rFont val="Arial"/>
        <family val="2"/>
      </rPr>
      <t>и оксиметилфурфурола</t>
    </r>
    <r>
      <rPr>
        <sz val="9"/>
        <color indexed="8"/>
        <rFont val="Arial"/>
        <family val="2"/>
      </rPr>
      <t xml:space="preserve"> [Alltima С18, 150 мм] </t>
    </r>
    <r>
      <rPr>
        <sz val="10"/>
        <color indexed="8"/>
        <rFont val="Arial"/>
        <family val="2"/>
      </rPr>
      <t>[ФД/СФД]</t>
    </r>
  </si>
  <si>
    <t>НПВО объектив для ИК-микроскопа</t>
  </si>
  <si>
    <t>ПРОГРАММНОЕ ОБЕСПЕЧЕНИЕ</t>
  </si>
  <si>
    <t>БИБЛИОТЕКИ СПЕКТРОВ</t>
  </si>
  <si>
    <t>Библиотеки спектров пропускания</t>
  </si>
  <si>
    <t>Общие библиотеки</t>
  </si>
  <si>
    <t>Кварцевые окна для РП91С/УРП (диам. 32мм, 2 шт.)</t>
  </si>
  <si>
    <t>Кварцевые окна для ПИРО-915+ диам. 38 мм, 2 шт.</t>
  </si>
  <si>
    <r>
      <t>Набор для определения ртути в природных, питьевых, минеральных, сточных водах на анализаторе ртути РА-915М с приставкой</t>
    </r>
    <r>
      <rPr>
        <i/>
        <sz val="10"/>
        <color indexed="8"/>
        <rFont val="Arial"/>
        <family val="0"/>
      </rPr>
      <t xml:space="preserve"> </t>
    </r>
    <r>
      <rPr>
        <i/>
        <sz val="9"/>
        <color indexed="8"/>
        <rFont val="Arial"/>
        <family val="2"/>
      </rPr>
      <t>(для приставок УРП/РП-92/РП-91)</t>
    </r>
  </si>
  <si>
    <t>Определение токсичности воды и водных вытяжек по изменению флуоресценции хлорофилла (с текстом методики ФР.1.39.2007.03223 ООО "Акварос")</t>
  </si>
  <si>
    <t>Проверочный набор для анализатора "Флюорат-02-Панорама"</t>
  </si>
  <si>
    <t>Бензимидазол [ 2 г]   (для МВИ на катионы)</t>
  </si>
  <si>
    <t>ДОПОЛНИТЕЛЬНОЕ ОБОРУДОВАНИЕ</t>
  </si>
  <si>
    <t>(полосовой спектральный фильтр СПЭ, приспособление для проверки монохроматора регистрации, два нейтральных ослабителя, заглушка для контроля шумов ФЭУ)</t>
  </si>
  <si>
    <r>
      <t>Лампа с полым катодом типа ЛТ-6М</t>
    </r>
    <r>
      <rPr>
        <b/>
        <sz val="10"/>
        <color indexed="8"/>
        <rFont val="Arial"/>
        <family val="2"/>
      </rPr>
      <t xml:space="preserve"> (Алюминий)</t>
    </r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</si>
  <si>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(Бериллий)</t>
    </r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</si>
  <si>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(Ванадий)</t>
    </r>
  </si>
  <si>
    <r>
      <t xml:space="preserve">Лампа с полым катодом типа ЛТ-6М </t>
    </r>
    <r>
      <rPr>
        <b/>
        <sz val="10"/>
        <color indexed="8"/>
        <rFont val="Arial"/>
        <family val="2"/>
      </rPr>
      <t>(Галлий)</t>
    </r>
  </si>
  <si>
    <t>0300000870</t>
  </si>
  <si>
    <t>0300001064</t>
  </si>
  <si>
    <t>0300000995</t>
  </si>
  <si>
    <t>0300001134</t>
  </si>
  <si>
    <t>0300000825</t>
  </si>
  <si>
    <t>0300000898</t>
  </si>
  <si>
    <t>0300001170</t>
  </si>
  <si>
    <t>0300001019</t>
  </si>
  <si>
    <r>
      <t>Программное обеспечение ПАРСЕЛ</t>
    </r>
  </si>
  <si>
    <t xml:space="preserve">Программное обеспечение СпектраЛЮМ/Про </t>
  </si>
  <si>
    <t>(для возможности работы с градуировочными моделями)</t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</si>
  <si>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(Германий)</t>
    </r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</si>
  <si>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(Железо)</t>
    </r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</si>
  <si>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(Золото)</t>
    </r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</si>
  <si>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(Индий)</t>
    </r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</si>
  <si>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(Иттрий)</t>
    </r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</si>
  <si>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(Кадмий)</t>
    </r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</si>
  <si>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(Кобальт)</t>
    </r>
  </si>
  <si>
    <t>для подключения спектрометров предназначенных для работы через LPT-порты к USB разъему компьютера</t>
  </si>
  <si>
    <t>Источник бесперебойного питания</t>
  </si>
  <si>
    <t>бесплатно</t>
  </si>
  <si>
    <r>
      <t xml:space="preserve">Виалы для гидролиза </t>
    </r>
    <r>
      <rPr>
        <sz val="9"/>
        <color indexed="8"/>
        <rFont val="Arial"/>
        <family val="2"/>
      </rPr>
      <t>(10 шт., крышка с септой, под аминокислоты, катионы в кормах)</t>
    </r>
  </si>
  <si>
    <t>(белок, влажность, жир, кислотность)</t>
  </si>
  <si>
    <t>СВЧ - МИНЕРАЛИЗАЦИЯ</t>
  </si>
  <si>
    <t>для создания и расчета градуировочных моделей</t>
  </si>
  <si>
    <r>
      <t>Автоматическая планшетная приставка "Микроскан"</t>
    </r>
    <r>
      <rPr>
        <sz val="10"/>
        <color indexed="8"/>
        <rFont val="Arial"/>
        <family val="0"/>
      </rPr>
      <t xml:space="preserve"> (с ВОЛС-Планшет)</t>
    </r>
  </si>
  <si>
    <t>ИНФРАКРАСНЫЙ АНАЛИЗ</t>
  </si>
  <si>
    <t>Шпатель</t>
  </si>
  <si>
    <t>c электронным индикатором</t>
  </si>
  <si>
    <r>
      <t>Программное обеспечение СпектраЛЮМ</t>
    </r>
    <r>
      <rPr>
        <sz val="10"/>
        <color indexed="8"/>
        <rFont val="Arial"/>
        <family val="2"/>
      </rPr>
      <t xml:space="preserve"> (Модуль библиотечного поиска)</t>
    </r>
  </si>
  <si>
    <t>(белок, жир, сахар, сухое вещество)</t>
  </si>
  <si>
    <r>
      <t>Нейтральный ослабитель</t>
    </r>
    <r>
      <rPr>
        <sz val="10"/>
        <color indexed="8"/>
        <rFont val="Arial"/>
        <family val="0"/>
      </rPr>
      <t xml:space="preserve"> световых потоков (для анализатора Панорама)</t>
    </r>
  </si>
  <si>
    <t>В состав набора входят: текст методики; фильтры типа Владипор диам. 25 мм - 50 шт.; стандартные образцы; спецреактивы.</t>
  </si>
  <si>
    <t>Антислеживатель лиламин (в минеральных удобрениях)</t>
  </si>
  <si>
    <t>Фтороводород        (в воздухе РЗ)</t>
  </si>
  <si>
    <t>Медь              (в воздухе РЗ и НП)</t>
  </si>
  <si>
    <t>ГСО  антрацена</t>
  </si>
  <si>
    <r>
      <t xml:space="preserve">Пуско-наладочные работы по СВЧ-минерализатору "Минотавр" в лаборатории Заказчика с учетом транспортных расходов             </t>
    </r>
    <r>
      <rPr>
        <b/>
        <sz val="10"/>
        <color indexed="8"/>
        <rFont val="Arial"/>
        <family val="2"/>
      </rPr>
      <t>22125руб. + транспортные расходы</t>
    </r>
  </si>
  <si>
    <t>Ag, Be, V, Bi, Li, Mo, Sb, Si, Ti</t>
  </si>
  <si>
    <r>
      <t xml:space="preserve">(хлорида, сульфата, нитрата, фторида, фосфата) </t>
    </r>
    <r>
      <rPr>
        <sz val="8"/>
        <color indexed="8"/>
        <rFont val="Arial"/>
        <family val="2"/>
      </rPr>
      <t>в пробах  питьевой, природной и сточной воды</t>
    </r>
  </si>
  <si>
    <r>
      <t>Пульт управления</t>
    </r>
    <r>
      <rPr>
        <sz val="10"/>
        <color indexed="8"/>
        <rFont val="Arial"/>
        <family val="0"/>
      </rPr>
      <t xml:space="preserve"> для "Минотавра-2" *</t>
    </r>
  </si>
  <si>
    <r>
      <t xml:space="preserve">Комплект </t>
    </r>
    <r>
      <rPr>
        <b/>
        <sz val="10"/>
        <color indexed="8"/>
        <rFont val="Arial"/>
        <family val="2"/>
      </rPr>
      <t>ВОЛС-М Эксклюзив</t>
    </r>
    <r>
      <rPr>
        <sz val="10"/>
        <color indexed="8"/>
        <rFont val="Arial"/>
        <family val="0"/>
      </rPr>
      <t xml:space="preserve"> /для регистрации слабых сигналов люминесценции/</t>
    </r>
  </si>
  <si>
    <t>&amp;</t>
  </si>
  <si>
    <t>(в напитках: сорбиновая, бензойная, аскорбиновая кислоты, сахарин, ацесульфам К, кофеин; в пищевых продуктах, БАД -сорбиновая, бензойная кислоты, сахарин, ацесульфам К, кофеин и теобромин)</t>
  </si>
  <si>
    <r>
      <t xml:space="preserve">Дейтериевая лампа Photron P701 109.01.02.08.00 (20) для систем КЭ "Капель-105"                            </t>
    </r>
    <r>
      <rPr>
        <sz val="8"/>
        <color indexed="8"/>
        <rFont val="Arial"/>
        <family val="2"/>
      </rPr>
      <t>(без фланца, до №508)</t>
    </r>
  </si>
  <si>
    <t>192029 Санкт-Петербург, пр. Обуховской Обороны д.70, корп.2;   для корреспонденции:          ВОХ 1234 Санкт-Петербург 190000;  тел.: (812) 718-53-90, 718-53-91 факс (812) 718-68-65,                e-mail: lumex@lumex.ru, http://www.lumex.ru</t>
  </si>
  <si>
    <r>
      <t xml:space="preserve">(для анализаторов "Флюорат-02-2М"/4М;   </t>
    </r>
    <r>
      <rPr>
        <b/>
        <i/>
        <sz val="8"/>
        <color indexed="8"/>
        <rFont val="Arial"/>
        <family val="2"/>
      </rPr>
      <t>поставляется без ГСО</t>
    </r>
    <r>
      <rPr>
        <i/>
        <sz val="8"/>
        <color indexed="8"/>
        <rFont val="Arial"/>
        <family val="2"/>
      </rPr>
      <t>)</t>
    </r>
  </si>
  <si>
    <t>Лекарственные препараты, наркотические средства и антибиотики (2715 спектров)</t>
  </si>
  <si>
    <t>Химические вещества с высоким объемом производства (1315 спектров)</t>
  </si>
  <si>
    <t>Наполнители (880 спектров)</t>
  </si>
  <si>
    <r>
      <t>Афлатоксин М1</t>
    </r>
    <r>
      <rPr>
        <sz val="10"/>
        <color indexed="8"/>
        <rFont val="Arial"/>
        <family val="0"/>
      </rPr>
      <t xml:space="preserve"> (молоко и кисломолочные продукты) (Alltima С18, 150 мм) [ФЛД/СФЛД]</t>
    </r>
  </si>
  <si>
    <t>Добавки для пластиков (655 спектров)</t>
  </si>
  <si>
    <t>Образцы ICHEM (13557 спектров)</t>
  </si>
  <si>
    <r>
      <t>Кабель связи</t>
    </r>
    <r>
      <rPr>
        <sz val="10"/>
        <color indexed="8"/>
        <rFont val="Arial"/>
        <family val="0"/>
      </rPr>
      <t xml:space="preserve"> между монохроматором и анализатором "Флюорат-02-Панорама"</t>
    </r>
  </si>
  <si>
    <t xml:space="preserve">Рекомендуемый состав заказа: приставка, ступка </t>
  </si>
  <si>
    <t>Хром  общий    (природная, питьевая вода)  /кювета 40мм - 2шт./</t>
  </si>
  <si>
    <t>КОМПЛЕКТУЮЩИЕ</t>
  </si>
  <si>
    <r>
      <t>Комплексный набор для определения витаминов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А, D, Е и К</t>
    </r>
    <r>
      <rPr>
        <b/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(премиксы, кормовые витаминные добавки) (Alltima С18, 100 мм) [ФД/СФД]  **</t>
    </r>
  </si>
  <si>
    <r>
      <t xml:space="preserve">Витамин С </t>
    </r>
    <r>
      <rPr>
        <sz val="9"/>
        <color indexed="8"/>
        <rFont val="Arial"/>
        <family val="2"/>
      </rPr>
      <t>в пищевых продуктах по ГОСТ Р ЕН 14130-2010 (Alltima С18, 120 мм) [СФД]</t>
    </r>
  </si>
  <si>
    <t>Белые порошки (697 спектров)</t>
  </si>
  <si>
    <t>Смазочные материалы (1682 спектров)</t>
  </si>
  <si>
    <t>Покрытия (1809 спектров)</t>
  </si>
  <si>
    <r>
      <t>Примечание:</t>
    </r>
    <r>
      <rPr>
        <sz val="9"/>
        <color indexed="8"/>
        <rFont val="Arial Narrow"/>
        <family val="2"/>
      </rPr>
      <t xml:space="preserve">  ААС МГА-915М/МД и МГА-1000 поставляются с текстом практических рекомендаций по реализации ГОСТ Р 51309-99 на питьевую воду (22 элемента)</t>
    </r>
  </si>
  <si>
    <t>Опасные и отравляющие химические вещества (8136 спектров)</t>
  </si>
  <si>
    <t>0100006834</t>
  </si>
  <si>
    <t>0300001684</t>
  </si>
  <si>
    <t>0100000399</t>
  </si>
  <si>
    <t>рекомендуется при приобретении почвенного и пищевого наборов</t>
  </si>
  <si>
    <t>ФТ-08</t>
  </si>
  <si>
    <t>БИК</t>
  </si>
  <si>
    <t>Неразборная жидкостная кювета с окнами из KBr</t>
  </si>
  <si>
    <t>Неразборная жидкостная кювета с окнами из NaCl</t>
  </si>
  <si>
    <t>Неразборная жидкостная кювета с окнами из KCl</t>
  </si>
  <si>
    <t>МВИ массовой доли V, Cd, Co, Mn, Cu, As, Ni, Hg*, Pb, Cr, Zn в пробах почв, грунтов и донных отложений на ААС МГА-915 *</t>
  </si>
  <si>
    <t>Замена  капилляра в кассете (Капель-103Р/104) со стоимостью капилляра</t>
  </si>
  <si>
    <t>Лампы стандартного диаметра 1,5”. Лампы подходят для использования в ААС МГА-915М /915МД с зав.№ 402 или для приборов МГА-915 прошедших модернизацию (с модифицированной турелью), а также в ААС производства GBC, Varian, Shimadzu, Hitachi, Thermo Jarrel Ash и др.</t>
  </si>
  <si>
    <t>Втулка  РЕЕК</t>
  </si>
  <si>
    <t xml:space="preserve">Тест-колонка для жидкостного хроматографа ЛЮМАХРОМ </t>
  </si>
  <si>
    <t>ГСО нефтепродуктов в гексане   [ГСО 7950-2001]</t>
  </si>
  <si>
    <r>
      <t>УСЛОВИЯ ПОСТАВКИ:</t>
    </r>
    <r>
      <rPr>
        <sz val="10"/>
        <color indexed="8"/>
        <rFont val="Arial"/>
        <family val="0"/>
      </rPr>
      <t xml:space="preserve"> </t>
    </r>
    <r>
      <rPr>
        <sz val="9"/>
        <color indexed="8"/>
        <rFont val="Arial"/>
        <family val="2"/>
      </rPr>
      <t>предоплата, срок поставки - один месяц. По позициям, отмеченным знаком #, срок поставки оговаривается отдельно.</t>
    </r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</si>
  <si>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(Никель)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/необходима для поверки спектрометра/</t>
    </r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</si>
  <si>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(Марганец)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/необходима для поверки спектрометра/</t>
    </r>
  </si>
  <si>
    <t>Компьютер  G1840/1Gb/500G/DVDRW/LCD 19" /k+m+p с Win 7 Pro OEM RUS и лаз.принтером НР ч/б А4 от 8000стр/мес</t>
  </si>
  <si>
    <t>Приспособление для проточного анализа для кристаллов НПВО</t>
  </si>
  <si>
    <t>Примечание: пригодно для всех типов кристаллов без электрического нагревателя</t>
  </si>
  <si>
    <t>Адаптация ГМ в ГК ЛЮМЭКС</t>
  </si>
  <si>
    <t>Никель     (прир, пит, сточн.вода) /кювета 20мм - 2шт./</t>
  </si>
  <si>
    <t>Люмахром</t>
  </si>
  <si>
    <t>Капель</t>
  </si>
  <si>
    <t>РЕАКТИВЫ</t>
  </si>
  <si>
    <r>
      <t xml:space="preserve">Лампа с полым катодом типа ЛС-2 </t>
    </r>
    <r>
      <rPr>
        <b/>
        <sz val="10"/>
        <color indexed="8"/>
        <rFont val="Arial"/>
        <family val="2"/>
      </rPr>
      <t>(Кремний)</t>
    </r>
  </si>
  <si>
    <t>Формальдегид   (прир, пит, сточн. вода)</t>
  </si>
  <si>
    <t>Нитриты           (прир, пит, сточн. вода)</t>
  </si>
  <si>
    <t>Бор                 (прир, пит, сточн. вода)</t>
  </si>
  <si>
    <t>Алюминий       (прир, пит,сточн. вода)</t>
  </si>
  <si>
    <t>Железо  общее  (прир, пит, сточн. вода)</t>
  </si>
  <si>
    <t>Ванадий       (прир, пит, сточн. вода)</t>
  </si>
  <si>
    <t>Молибден    (прир, пит, сточн. вода)  /кювета 20мм - 2шт./</t>
  </si>
  <si>
    <t>Набор для определения общей ртути в сточных и технологических водах на анализаторе ртути РА-915М с приставкой ПИРО 915+</t>
  </si>
  <si>
    <t>Кристалл ZnSe для приставки МНПВО (вертикальной), угол 45 градусов</t>
  </si>
  <si>
    <t>Кристалл ZnSe для приставки МНПВО (вертикальной), угол 60 градусов</t>
  </si>
  <si>
    <t>Кристалл KRS-5 для приставки МНПВО (вертикальной), угол 45 градусов</t>
  </si>
  <si>
    <t>Кристалл KRS-5 для приставки МНПВО (вертикальной), угол 60 градусов</t>
  </si>
  <si>
    <t>Лампы высокочастотные</t>
  </si>
  <si>
    <t>Лампы для ААС МГА-915 /915М /915МД</t>
  </si>
  <si>
    <t>Лампы с полым катодом</t>
  </si>
  <si>
    <t xml:space="preserve">"Р" - редко используемые лампы, нет хороших статистических данных для ААС МГА-915. </t>
  </si>
  <si>
    <t>Кристалл Ge для приставки МНПВО (вертикальной), угол 45 градусов</t>
  </si>
  <si>
    <t>Кристалл Ge для приставки МНПВО (вертикальной), угол 60 градусов</t>
  </si>
  <si>
    <t>Патроны концентрирующие Диапак  C (10шт. / на афлатоксин М1, патулин)</t>
  </si>
  <si>
    <t>Кран для регулировки вакуума К1Х  с вакуумным шлангом</t>
  </si>
  <si>
    <r>
      <t xml:space="preserve">Набор для определения бромид- и иодид-ионов </t>
    </r>
    <r>
      <rPr>
        <sz val="10"/>
        <color indexed="8"/>
        <rFont val="Arial"/>
        <family val="2"/>
      </rPr>
      <t>в питьевых, природных и минеральных водах        /для Капели-105М/</t>
    </r>
  </si>
  <si>
    <t>Панорама</t>
  </si>
  <si>
    <t xml:space="preserve">Окно для кюветы газовой проточной нагреваемой 100мм 38х6mm KBr </t>
  </si>
  <si>
    <t>Ароматизирующие вещества и косметические средства (1912 спектров)</t>
  </si>
  <si>
    <t>Пестициды (958 спектров)</t>
  </si>
  <si>
    <t>Химические полупроводники (664 спектра)</t>
  </si>
  <si>
    <t>Держатель для жидкостей с защитным колпачком</t>
  </si>
  <si>
    <t>* - данные комплекты окон 25х4mm подходят к многоходовым кюветам компании Pike, кроме 2,4m</t>
  </si>
  <si>
    <t xml:space="preserve">Окно для кюветы газовой многоходовой 2.4m  37.5x4mm KBr </t>
  </si>
  <si>
    <t xml:space="preserve">Окно для кюветы газовой многоходовой 2.4m  37.5x4mm NaCl </t>
  </si>
  <si>
    <t xml:space="preserve">Окно для кюветы газовой многоходовой 2.4m  37.5x4mm ZnSe </t>
  </si>
  <si>
    <t xml:space="preserve">Окно для кюветы газовой многоходовой 2.4m  37.5x4mm CaF2 </t>
  </si>
  <si>
    <t>Кюветы газовые компании PIKE Technologies</t>
  </si>
  <si>
    <t xml:space="preserve">Кран - дозатор  в сборе для ЖХ ЛЮМАХРОМ </t>
  </si>
  <si>
    <t>Кристалл ZnSe в корпусе, три отражения</t>
  </si>
  <si>
    <t>Кристалл Алмаз/ZnSe в корпусе, одно отражение</t>
  </si>
  <si>
    <t>Кристалл ZnSe в корпусе, одно отражение</t>
  </si>
  <si>
    <t>Кристалл Ge в корпусе, одно отражение</t>
  </si>
  <si>
    <t>0300001657</t>
  </si>
  <si>
    <t>0300001125</t>
  </si>
  <si>
    <t>0300001161</t>
  </si>
  <si>
    <t>0300001116</t>
  </si>
  <si>
    <t>Цена с НДС, руб.</t>
  </si>
  <si>
    <t>МВИ массовой концентрации паров ртути в атмосферном воздухе, воздухе жилых и производств. помещений атомно-абсорбционным методом с зеемановской коррекцией неселективного поглощения с использованием анализатора ртути РА-915</t>
  </si>
  <si>
    <t>Трифторуксусная кислота,  25мл</t>
  </si>
  <si>
    <t>ПРИСТАВКИ И АКСЕССУАРЫ</t>
  </si>
  <si>
    <t>Наименование</t>
  </si>
  <si>
    <t>Цена с НДС (руб.)</t>
  </si>
  <si>
    <t/>
  </si>
  <si>
    <t>Комплект из 6 аминокислот (ARG, LYS, MET, THR, CYS-CYS, TRP - по 1 г)</t>
  </si>
  <si>
    <t>* - для определения ртути необходимо наличие ртутно-гидридной приставки РГП-915</t>
  </si>
  <si>
    <t>Фильтры аэрозольные Whatman 934-АН (100шт. в уп.)*</t>
  </si>
  <si>
    <r>
      <t xml:space="preserve">Комплект </t>
    </r>
    <r>
      <rPr>
        <b/>
        <sz val="10"/>
        <color indexed="8"/>
        <rFont val="Arial"/>
        <family val="2"/>
      </rPr>
      <t xml:space="preserve">ВОЛС-Фото </t>
    </r>
    <r>
      <rPr>
        <sz val="10"/>
        <color indexed="8"/>
        <rFont val="Arial"/>
        <family val="0"/>
      </rPr>
      <t>(для приставки Хобби, с отптическим разъемом)</t>
    </r>
  </si>
  <si>
    <r>
      <t xml:space="preserve">Жгут из комплекта </t>
    </r>
    <r>
      <rPr>
        <b/>
        <sz val="10"/>
        <color indexed="8"/>
        <rFont val="Arial"/>
        <family val="2"/>
      </rPr>
      <t>ВОЛС-Фото</t>
    </r>
  </si>
  <si>
    <t>МГА-915</t>
  </si>
  <si>
    <t>Примечание: для кристаллов в корпусе для твердых образцов и пленок</t>
  </si>
  <si>
    <t>33000868+    33000877    /33000886</t>
  </si>
  <si>
    <t>33000840    +33000859</t>
  </si>
  <si>
    <t>33001706    +33000859</t>
  </si>
  <si>
    <t>СПЕКТРАЛЬНЫЕ  ЛАМПЫ</t>
  </si>
  <si>
    <t>*</t>
  </si>
  <si>
    <t>Комплект окон для разборной жидкостной микрокюветы ZnSe</t>
  </si>
  <si>
    <t>Манипулятор типа "мышь" для компьютера с сенсорным монитором</t>
  </si>
  <si>
    <t>По заказу поставляются стандартные образцы и специальные реактивы, входящие в комплект наборов для определения к анализаторам Флюорат-02</t>
  </si>
  <si>
    <r>
      <t>Атомно-абсорбционный спектрометр  МГА-915МД</t>
    </r>
    <r>
      <rPr>
        <sz val="11"/>
        <color indexed="8"/>
        <rFont val="Arial"/>
        <family val="2"/>
      </rPr>
      <t xml:space="preserve">  </t>
    </r>
  </si>
  <si>
    <t>Атомно-абсорбционный спектрометр  МГА-1000 с автосемплером</t>
  </si>
  <si>
    <t>при заказе ЖХ Люмахром со спектрофлуориметрическим детектором просим уточнять сроки поставки</t>
  </si>
  <si>
    <t>срок поставки анализаторов "Флюорат-02-Панорама" с диапазоном 210-670 нм просим уточнять при заказе</t>
  </si>
  <si>
    <t>(для приставки Хобби) состоит из 7 волокон длиной не менее 60см</t>
  </si>
  <si>
    <t>Фенолы          (в воздухе РЗ и НП)</t>
  </si>
  <si>
    <t>Формальдегид  (в воздухе РЗ и НП)</t>
  </si>
  <si>
    <t>В состав ПО "СпектраЛЮМ" при приобретении библиотечного модуля могут быть включены библиотеки спектров из приведенного ниже списка (на момент поставки фирма-разработчик может изменить количество спектров в библиотеке). Стоимость подключения библиотеки составляет :</t>
  </si>
  <si>
    <r>
      <t xml:space="preserve">Фильтр in-line высокого давления </t>
    </r>
    <r>
      <rPr>
        <sz val="9"/>
        <color indexed="8"/>
        <rFont val="Arial"/>
        <family val="2"/>
      </rPr>
      <t>(на выход насоса, до №799)</t>
    </r>
  </si>
  <si>
    <t xml:space="preserve">Комплект окон для разборной жидкостной кюветы (Pike) ZnSe  </t>
  </si>
  <si>
    <t>В комплект входят: 1 окно без отверстий, 1 окно с отверстиями</t>
  </si>
  <si>
    <t>ЖИДКОСТНЫЕ КЮВЕТЫ компании PIKE Technologies</t>
  </si>
  <si>
    <t xml:space="preserve">Неразборная жидкостная кювета Pike с окнами из KBr   </t>
  </si>
  <si>
    <t xml:space="preserve">Неразборная жидкостная кювета Pike с окнами из NaCl    </t>
  </si>
  <si>
    <r>
      <t>Неразборная жидкостная кювета Pike с окнами из BaF</t>
    </r>
    <r>
      <rPr>
        <vertAlign val="subscript"/>
        <sz val="10"/>
        <color indexed="8"/>
        <rFont val="Arial"/>
        <family val="2"/>
      </rPr>
      <t xml:space="preserve">2   </t>
    </r>
  </si>
  <si>
    <t>Пленка полистирола в оправе для ФТ-02</t>
  </si>
  <si>
    <r>
      <t>Компьютер</t>
    </r>
    <r>
      <rPr>
        <sz val="10"/>
        <color indexed="8"/>
        <rFont val="Arial"/>
        <family val="0"/>
      </rPr>
      <t xml:space="preserve"> (конфигурация по выбору заказчика)</t>
    </r>
  </si>
  <si>
    <t>СПЕКТРОФЛУОРИМЕТРИЯ</t>
  </si>
  <si>
    <r>
      <t>Лампа с полым катодом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типа ЛС-2 </t>
    </r>
    <r>
      <rPr>
        <b/>
        <sz val="10"/>
        <color indexed="8"/>
        <rFont val="Arial"/>
        <family val="2"/>
      </rPr>
      <t>(Алюминий)</t>
    </r>
  </si>
  <si>
    <t>Кассета с капилляром (75мкм*60см) для прибора Капель-105</t>
  </si>
  <si>
    <t>В ПРОБАХ ПРИРОДНЫХ, ПИТЬЕВЫХ И СТОЧНЫХ ВОД</t>
  </si>
  <si>
    <t>Нефтепродукты   (прир, пит, сточн. вода)</t>
  </si>
  <si>
    <t>Фенолы          (в пром.выбросах)</t>
  </si>
  <si>
    <t>Комплексный набор для ХПК /бихроматная окисляемость/ (прир, пит, сточн. вода) /со смен.кюв.отд. для анализатора"Флюорат-02-3М"/</t>
  </si>
  <si>
    <r>
      <t xml:space="preserve">Лампа высокочастотная </t>
    </r>
    <r>
      <rPr>
        <b/>
        <sz val="10"/>
        <color indexed="8"/>
        <rFont val="Arial"/>
        <family val="2"/>
      </rPr>
      <t>(Сурьма)</t>
    </r>
  </si>
  <si>
    <t>Микродозатор 100 - 1000мкл с наконечниками (96 шт. в штативе)</t>
  </si>
  <si>
    <t>В данный момент поставляются микродозаторы "Biohit"</t>
  </si>
  <si>
    <t>Прайс-лист группы компаний ЛЮМЭКС  с 01.07 2015 г</t>
  </si>
  <si>
    <t>Региональный представитель ГК Люмэкс по Восточной Сибири и Дальнему Востоку</t>
  </si>
  <si>
    <t>ООО НПФ "Сибэкосервис"; г. Иркутск, ул. Клары Цеткин, 13а, офис 9;   тел.: (3952) 38-17-84, 76-77-96, 799-025</t>
  </si>
  <si>
    <t>Сайт: www.sibanalyt.ru</t>
  </si>
  <si>
    <t>e-mail: mail@sibanalyt.ru, sibgeo@sibanalyt.ru</t>
  </si>
  <si>
    <r>
      <t xml:space="preserve">Региональный представитель ГК Люмэкс по Восточной Сибири и Дальнему Востоку
</t>
    </r>
    <r>
      <rPr>
        <sz val="9"/>
        <color indexed="8"/>
        <rFont val="Arial"/>
        <family val="2"/>
      </rPr>
      <t>ООО НПФ "Сибэкосервис"; г. Иркутск, ул. Клары Цеткин, 13а, офис 9;   
тел.: (3952) 38-17-84, 76-77-96, 799-025
сайт: www.sibanalyt.ru,  e-mail: mail@sibanalyt.ru, sibgeo@sibanalyt.ru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</si>
</sst>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"/>
    <numFmt numFmtId="179" formatCode="#,##0.00_р_."/>
    <numFmt numFmtId="180" formatCode="#,##0.00&quot;р.&quot;"/>
    <numFmt numFmtId="181" formatCode="0000000000"/>
  </numFmts>
  <fonts count="96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u val="single"/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bscript"/>
      <sz val="10"/>
      <color indexed="8"/>
      <name val="Arial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name val="Arial"/>
      <family val="0"/>
    </font>
    <font>
      <u val="single"/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 Cyr"/>
      <family val="0"/>
    </font>
    <font>
      <i/>
      <sz val="8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9"/>
      <color indexed="8"/>
      <name val="Arial"/>
      <family val="2"/>
    </font>
    <font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0"/>
    </font>
    <font>
      <sz val="8"/>
      <color indexed="8"/>
      <name val="Symbol"/>
      <family val="1"/>
    </font>
    <font>
      <b/>
      <sz val="8"/>
      <color indexed="8"/>
      <name val="Arial Narrow"/>
      <family val="2"/>
    </font>
    <font>
      <sz val="10"/>
      <color indexed="9"/>
      <name val="Arial"/>
      <family val="2"/>
    </font>
    <font>
      <vertAlign val="subscript"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i/>
      <sz val="9"/>
      <name val="Arial"/>
      <family val="0"/>
    </font>
    <font>
      <b/>
      <i/>
      <sz val="8"/>
      <color indexed="8"/>
      <name val="Arial"/>
      <family val="2"/>
    </font>
    <font>
      <i/>
      <sz val="9"/>
      <color indexed="8"/>
      <name val="Arial Narrow"/>
      <family val="2"/>
    </font>
    <font>
      <i/>
      <sz val="10"/>
      <name val="Arial Narrow"/>
      <family val="2"/>
    </font>
    <font>
      <i/>
      <sz val="8"/>
      <name val="Arial"/>
      <family val="0"/>
    </font>
    <font>
      <i/>
      <sz val="10"/>
      <name val="Arial"/>
      <family val="0"/>
    </font>
    <font>
      <sz val="10"/>
      <name val="Arial Narrow"/>
      <family val="2"/>
    </font>
    <font>
      <sz val="11"/>
      <color indexed="8"/>
      <name val="Arial"/>
      <family val="2"/>
    </font>
    <font>
      <sz val="10"/>
      <color indexed="18"/>
      <name val="Arial"/>
      <family val="2"/>
    </font>
    <font>
      <i/>
      <sz val="8"/>
      <color indexed="8"/>
      <name val="Arial CYR"/>
      <family val="0"/>
    </font>
    <font>
      <i/>
      <sz val="8.5"/>
      <color indexed="8"/>
      <name val="Arial"/>
      <family val="2"/>
    </font>
    <font>
      <sz val="10"/>
      <color indexed="9"/>
      <name val="Arial Narrow"/>
      <family val="2"/>
    </font>
    <font>
      <i/>
      <u val="single"/>
      <sz val="9"/>
      <color indexed="8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i/>
      <u val="single"/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0" fillId="0" borderId="0" xfId="0" applyFill="1" applyAlignment="1">
      <alignment horizontal="left" vertical="center" wrapText="1"/>
    </xf>
    <xf numFmtId="0" fontId="0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33" borderId="0" xfId="0" applyFill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center" wrapText="1"/>
    </xf>
    <xf numFmtId="0" fontId="0" fillId="34" borderId="0" xfId="0" applyFill="1" applyAlignment="1">
      <alignment vertical="top" wrapText="1"/>
    </xf>
    <xf numFmtId="0" fontId="4" fillId="0" borderId="1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Fill="1" applyAlignment="1">
      <alignment/>
    </xf>
    <xf numFmtId="0" fontId="19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4" fontId="5" fillId="0" borderId="12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5" fillId="0" borderId="14" xfId="0" applyFont="1" applyFill="1" applyBorder="1" applyAlignment="1">
      <alignment vertical="center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28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vertical="top" wrapText="1"/>
    </xf>
    <xf numFmtId="0" fontId="5" fillId="35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vertical="top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35" fillId="0" borderId="10" xfId="0" applyFont="1" applyFill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0" fillId="33" borderId="0" xfId="0" applyFont="1" applyFill="1" applyAlignment="1">
      <alignment vertical="center" wrapText="1"/>
    </xf>
    <xf numFmtId="0" fontId="0" fillId="0" borderId="14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36" fillId="0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10" fillId="0" borderId="1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4" fontId="19" fillId="0" borderId="10" xfId="0" applyNumberFormat="1" applyFont="1" applyFill="1" applyBorder="1" applyAlignment="1">
      <alignment horizontal="right" vertical="top" wrapText="1"/>
    </xf>
    <xf numFmtId="0" fontId="9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vertical="top" wrapText="1"/>
    </xf>
    <xf numFmtId="0" fontId="8" fillId="35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0" fillId="0" borderId="13" xfId="0" applyNumberForma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0" fillId="36" borderId="0" xfId="0" applyFill="1" applyAlignment="1">
      <alignment vertical="top" wrapText="1"/>
    </xf>
    <xf numFmtId="0" fontId="19" fillId="36" borderId="10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vertical="top" wrapText="1"/>
    </xf>
    <xf numFmtId="4" fontId="15" fillId="0" borderId="12" xfId="0" applyNumberFormat="1" applyFont="1" applyFill="1" applyBorder="1" applyAlignment="1">
      <alignment horizontal="left" vertical="center"/>
    </xf>
    <xf numFmtId="0" fontId="0" fillId="36" borderId="0" xfId="0" applyFill="1" applyAlignment="1">
      <alignment horizontal="left" vertical="top" wrapText="1"/>
    </xf>
    <xf numFmtId="0" fontId="5" fillId="36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left" vertical="center" wrapText="1"/>
    </xf>
    <xf numFmtId="0" fontId="8" fillId="36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wrapText="1"/>
    </xf>
    <xf numFmtId="4" fontId="0" fillId="0" borderId="18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vertical="top" wrapText="1"/>
    </xf>
    <xf numFmtId="4" fontId="15" fillId="0" borderId="10" xfId="0" applyNumberFormat="1" applyFont="1" applyFill="1" applyBorder="1" applyAlignment="1">
      <alignment horizontal="right" vertical="top" wrapText="1"/>
    </xf>
    <xf numFmtId="0" fontId="5" fillId="36" borderId="15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top" wrapText="1"/>
    </xf>
    <xf numFmtId="4" fontId="16" fillId="0" borderId="10" xfId="0" applyNumberFormat="1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vertical="top" wrapText="1"/>
    </xf>
    <xf numFmtId="4" fontId="8" fillId="36" borderId="15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4" fontId="0" fillId="0" borderId="13" xfId="0" applyNumberFormat="1" applyFill="1" applyBorder="1" applyAlignment="1">
      <alignment vertical="top" wrapText="1"/>
    </xf>
    <xf numFmtId="0" fontId="13" fillId="35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13" fillId="35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center" wrapText="1"/>
    </xf>
    <xf numFmtId="0" fontId="17" fillId="36" borderId="20" xfId="0" applyFont="1" applyFill="1" applyBorder="1" applyAlignment="1">
      <alignment horizontal="center" vertical="top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right" vertical="top" wrapText="1"/>
    </xf>
    <xf numFmtId="3" fontId="17" fillId="0" borderId="10" xfId="0" applyNumberFormat="1" applyFont="1" applyFill="1" applyBorder="1" applyAlignment="1">
      <alignment vertical="top" wrapText="1"/>
    </xf>
    <xf numFmtId="4" fontId="17" fillId="0" borderId="10" xfId="0" applyNumberFormat="1" applyFont="1" applyFill="1" applyBorder="1" applyAlignment="1">
      <alignment horizontal="right" vertical="top" wrapText="1"/>
    </xf>
    <xf numFmtId="4" fontId="15" fillId="0" borderId="12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0" fontId="17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vertical="top" wrapText="1"/>
    </xf>
    <xf numFmtId="0" fontId="45" fillId="0" borderId="0" xfId="0" applyFont="1" applyAlignment="1">
      <alignment vertical="top" wrapText="1"/>
    </xf>
    <xf numFmtId="4" fontId="5" fillId="0" borderId="12" xfId="0" applyNumberFormat="1" applyFont="1" applyFill="1" applyBorder="1" applyAlignment="1">
      <alignment vertical="top" wrapText="1"/>
    </xf>
    <xf numFmtId="4" fontId="13" fillId="0" borderId="12" xfId="0" applyNumberFormat="1" applyFont="1" applyFill="1" applyBorder="1" applyAlignment="1">
      <alignment vertical="center" wrapText="1"/>
    </xf>
    <xf numFmtId="4" fontId="29" fillId="0" borderId="12" xfId="0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vertical="top"/>
    </xf>
    <xf numFmtId="4" fontId="5" fillId="0" borderId="12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8" fillId="0" borderId="0" xfId="0" applyFont="1" applyAlignment="1">
      <alignment vertical="center" wrapText="1"/>
    </xf>
    <xf numFmtId="0" fontId="30" fillId="36" borderId="21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19" fillId="0" borderId="14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Fill="1" applyBorder="1" applyAlignment="1" quotePrefix="1">
      <alignment horizontal="center" vertical="top" wrapText="1"/>
    </xf>
    <xf numFmtId="0" fontId="19" fillId="0" borderId="0" xfId="0" applyNumberFormat="1" applyFont="1" applyFill="1" applyAlignment="1">
      <alignment horizontal="center"/>
    </xf>
    <xf numFmtId="0" fontId="19" fillId="0" borderId="10" xfId="0" applyNumberFormat="1" applyFont="1" applyFill="1" applyBorder="1" applyAlignment="1">
      <alignment vertical="top" wrapText="1"/>
    </xf>
    <xf numFmtId="0" fontId="19" fillId="0" borderId="10" xfId="0" applyNumberFormat="1" applyFont="1" applyFill="1" applyBorder="1" applyAlignment="1" quotePrefix="1">
      <alignment horizontal="left" vertical="top" wrapText="1"/>
    </xf>
    <xf numFmtId="0" fontId="19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5" fillId="36" borderId="1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/>
    </xf>
    <xf numFmtId="0" fontId="5" fillId="0" borderId="12" xfId="0" applyNumberFormat="1" applyFont="1" applyFill="1" applyBorder="1" applyAlignment="1">
      <alignment vertical="top" wrapText="1"/>
    </xf>
    <xf numFmtId="0" fontId="19" fillId="0" borderId="12" xfId="0" applyNumberFormat="1" applyFont="1" applyFill="1" applyBorder="1" applyAlignment="1">
      <alignment vertical="top" wrapText="1"/>
    </xf>
    <xf numFmtId="0" fontId="5" fillId="36" borderId="2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quotePrefix="1">
      <alignment horizontal="left" vertical="top" wrapText="1"/>
    </xf>
    <xf numFmtId="0" fontId="19" fillId="0" borderId="12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0" fillId="36" borderId="2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8" fillId="35" borderId="15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top" wrapText="1"/>
    </xf>
    <xf numFmtId="0" fontId="4" fillId="0" borderId="14" xfId="0" applyNumberFormat="1" applyFont="1" applyFill="1" applyBorder="1" applyAlignment="1">
      <alignment vertical="top" wrapText="1"/>
    </xf>
    <xf numFmtId="0" fontId="5" fillId="35" borderId="15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top" wrapText="1"/>
    </xf>
    <xf numFmtId="0" fontId="19" fillId="0" borderId="0" xfId="0" applyNumberFormat="1" applyFont="1" applyAlignment="1">
      <alignment horizontal="center" vertical="top" wrapText="1"/>
    </xf>
    <xf numFmtId="0" fontId="19" fillId="0" borderId="12" xfId="0" applyNumberFormat="1" applyFont="1" applyFill="1" applyBorder="1" applyAlignment="1">
      <alignment horizontal="center" vertical="top" wrapText="1"/>
    </xf>
    <xf numFmtId="0" fontId="19" fillId="0" borderId="18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Alignment="1">
      <alignment horizontal="center"/>
    </xf>
    <xf numFmtId="0" fontId="19" fillId="0" borderId="11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6" fillId="0" borderId="10" xfId="0" applyNumberFormat="1" applyFont="1" applyFill="1" applyBorder="1" applyAlignment="1" quotePrefix="1">
      <alignment horizontal="center" vertical="top" wrapText="1"/>
    </xf>
    <xf numFmtId="0" fontId="15" fillId="0" borderId="10" xfId="0" applyNumberFormat="1" applyFont="1" applyFill="1" applyBorder="1" applyAlignment="1">
      <alignment horizontal="center" vertical="top" wrapText="1"/>
    </xf>
    <xf numFmtId="0" fontId="46" fillId="0" borderId="1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5" fillId="35" borderId="19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vertical="top" wrapText="1"/>
    </xf>
    <xf numFmtId="4" fontId="5" fillId="36" borderId="1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top" wrapText="1"/>
    </xf>
    <xf numFmtId="4" fontId="7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top" wrapText="1"/>
    </xf>
    <xf numFmtId="4" fontId="13" fillId="0" borderId="11" xfId="0" applyNumberFormat="1" applyFont="1" applyFill="1" applyBorder="1" applyAlignment="1">
      <alignment vertical="top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13" fillId="0" borderId="10" xfId="0" applyNumberFormat="1" applyFont="1" applyFill="1" applyBorder="1" applyAlignment="1">
      <alignment vertical="top" wrapText="1"/>
    </xf>
    <xf numFmtId="4" fontId="13" fillId="0" borderId="14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center" wrapText="1"/>
    </xf>
    <xf numFmtId="4" fontId="40" fillId="0" borderId="12" xfId="0" applyNumberFormat="1" applyFont="1" applyFill="1" applyBorder="1" applyAlignment="1">
      <alignment vertical="top" wrapText="1"/>
    </xf>
    <xf numFmtId="4" fontId="10" fillId="0" borderId="23" xfId="0" applyNumberFormat="1" applyFont="1" applyFill="1" applyBorder="1" applyAlignment="1">
      <alignment vertical="top" wrapText="1"/>
    </xf>
    <xf numFmtId="4" fontId="13" fillId="0" borderId="23" xfId="0" applyNumberFormat="1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vertical="top" wrapText="1"/>
    </xf>
    <xf numFmtId="4" fontId="5" fillId="0" borderId="23" xfId="0" applyNumberFormat="1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vertical="top" wrapText="1"/>
    </xf>
    <xf numFmtId="4" fontId="10" fillId="0" borderId="12" xfId="0" applyNumberFormat="1" applyFont="1" applyFill="1" applyBorder="1" applyAlignment="1">
      <alignment vertical="top"/>
    </xf>
    <xf numFmtId="4" fontId="5" fillId="0" borderId="0" xfId="0" applyNumberFormat="1" applyFont="1" applyAlignment="1">
      <alignment vertical="top" wrapText="1"/>
    </xf>
    <xf numFmtId="4" fontId="0" fillId="0" borderId="10" xfId="0" applyNumberFormat="1" applyFont="1" applyFill="1" applyBorder="1" applyAlignment="1">
      <alignment wrapText="1"/>
    </xf>
    <xf numFmtId="4" fontId="5" fillId="36" borderId="15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left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30" fillId="36" borderId="15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vertical="top" wrapText="1"/>
    </xf>
    <xf numFmtId="4" fontId="5" fillId="0" borderId="14" xfId="0" applyNumberFormat="1" applyFont="1" applyFill="1" applyBorder="1" applyAlignment="1">
      <alignment vertical="center" wrapText="1"/>
    </xf>
    <xf numFmtId="4" fontId="7" fillId="0" borderId="14" xfId="0" applyNumberFormat="1" applyFont="1" applyFill="1" applyBorder="1" applyAlignment="1">
      <alignment vertical="center" wrapText="1"/>
    </xf>
    <xf numFmtId="4" fontId="8" fillId="0" borderId="14" xfId="0" applyNumberFormat="1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5" fillId="35" borderId="15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vertical="top" wrapText="1"/>
    </xf>
    <xf numFmtId="4" fontId="33" fillId="0" borderId="0" xfId="0" applyNumberFormat="1" applyFont="1" applyFill="1" applyAlignment="1">
      <alignment vertical="center" wrapText="1"/>
    </xf>
    <xf numFmtId="4" fontId="40" fillId="0" borderId="10" xfId="0" applyNumberFormat="1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4" fontId="8" fillId="35" borderId="15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 vertical="top" wrapText="1"/>
    </xf>
    <xf numFmtId="4" fontId="16" fillId="0" borderId="0" xfId="0" applyNumberFormat="1" applyFont="1" applyFill="1" applyAlignment="1">
      <alignment vertical="top" wrapText="1"/>
    </xf>
    <xf numFmtId="4" fontId="0" fillId="0" borderId="10" xfId="0" applyNumberFormat="1" applyFont="1" applyFill="1" applyBorder="1" applyAlignment="1">
      <alignment horizontal="left" vertical="top" wrapText="1"/>
    </xf>
    <xf numFmtId="4" fontId="13" fillId="0" borderId="14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 horizontal="left" vertical="top" wrapText="1"/>
    </xf>
    <xf numFmtId="4" fontId="0" fillId="0" borderId="0" xfId="0" applyNumberFormat="1" applyFill="1" applyAlignment="1">
      <alignment horizontal="left" vertical="top" wrapText="1"/>
    </xf>
    <xf numFmtId="4" fontId="5" fillId="0" borderId="14" xfId="0" applyNumberFormat="1" applyFont="1" applyFill="1" applyBorder="1" applyAlignment="1">
      <alignment vertical="top" wrapText="1"/>
    </xf>
    <xf numFmtId="4" fontId="8" fillId="0" borderId="14" xfId="0" applyNumberFormat="1" applyFont="1" applyFill="1" applyBorder="1" applyAlignment="1">
      <alignment vertical="top" wrapText="1"/>
    </xf>
    <xf numFmtId="4" fontId="24" fillId="0" borderId="10" xfId="0" applyNumberFormat="1" applyFont="1" applyFill="1" applyBorder="1" applyAlignment="1">
      <alignment vertical="top" wrapText="1"/>
    </xf>
    <xf numFmtId="4" fontId="8" fillId="0" borderId="13" xfId="0" applyNumberFormat="1" applyFont="1" applyFill="1" applyBorder="1" applyAlignment="1">
      <alignment vertical="top" wrapText="1"/>
    </xf>
    <xf numFmtId="4" fontId="8" fillId="0" borderId="13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top" wrapText="1"/>
    </xf>
    <xf numFmtId="4" fontId="0" fillId="0" borderId="13" xfId="0" applyNumberFormat="1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0" fontId="19" fillId="0" borderId="14" xfId="0" applyNumberFormat="1" applyFont="1" applyFill="1" applyBorder="1" applyAlignment="1" quotePrefix="1">
      <alignment horizontal="left" vertical="top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top" wrapText="1"/>
    </xf>
    <xf numFmtId="0" fontId="19" fillId="0" borderId="18" xfId="0" applyNumberFormat="1" applyFont="1" applyFill="1" applyBorder="1" applyAlignment="1">
      <alignment horizontal="left" vertical="top" wrapText="1"/>
    </xf>
    <xf numFmtId="4" fontId="5" fillId="0" borderId="18" xfId="0" applyNumberFormat="1" applyFont="1" applyFill="1" applyBorder="1" applyAlignment="1">
      <alignment horizontal="left" vertical="top" wrapText="1"/>
    </xf>
    <xf numFmtId="0" fontId="19" fillId="0" borderId="11" xfId="0" applyNumberFormat="1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vertical="top" wrapText="1"/>
    </xf>
    <xf numFmtId="4" fontId="0" fillId="0" borderId="25" xfId="0" applyNumberFormat="1" applyFont="1" applyFill="1" applyBorder="1" applyAlignment="1">
      <alignment vertical="top" wrapText="1"/>
    </xf>
    <xf numFmtId="4" fontId="0" fillId="0" borderId="26" xfId="0" applyNumberForma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9" fillId="0" borderId="27" xfId="0" applyNumberFormat="1" applyFont="1" applyFill="1" applyBorder="1" applyAlignment="1">
      <alignment horizontal="left" vertical="top" wrapText="1"/>
    </xf>
    <xf numFmtId="4" fontId="0" fillId="0" borderId="11" xfId="0" applyNumberFormat="1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 wrapText="1"/>
    </xf>
    <xf numFmtId="0" fontId="19" fillId="0" borderId="12" xfId="0" applyNumberFormat="1" applyFont="1" applyFill="1" applyBorder="1" applyAlignment="1" quotePrefix="1">
      <alignment horizontal="left" vertical="center" wrapText="1"/>
    </xf>
    <xf numFmtId="0" fontId="5" fillId="0" borderId="12" xfId="0" applyFont="1" applyFill="1" applyBorder="1" applyAlignment="1">
      <alignment vertical="top" wrapText="1"/>
    </xf>
    <xf numFmtId="4" fontId="6" fillId="0" borderId="18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wrapText="1"/>
    </xf>
    <xf numFmtId="0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4" fontId="0" fillId="0" borderId="0" xfId="0" applyNumberFormat="1" applyFill="1" applyBorder="1" applyAlignment="1">
      <alignment vertical="top" wrapText="1"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horizontal="right" vertical="top" wrapText="1"/>
    </xf>
    <xf numFmtId="4" fontId="0" fillId="0" borderId="12" xfId="0" applyNumberFormat="1" applyFont="1" applyFill="1" applyBorder="1" applyAlignment="1">
      <alignment vertical="top" wrapText="1"/>
    </xf>
    <xf numFmtId="0" fontId="48" fillId="0" borderId="0" xfId="0" applyFont="1" applyAlignment="1">
      <alignment/>
    </xf>
    <xf numFmtId="0" fontId="23" fillId="0" borderId="0" xfId="0" applyFont="1" applyFill="1" applyAlignment="1">
      <alignment/>
    </xf>
    <xf numFmtId="0" fontId="17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4" fontId="0" fillId="0" borderId="13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center" wrapText="1"/>
    </xf>
    <xf numFmtId="0" fontId="36" fillId="0" borderId="0" xfId="0" applyFont="1" applyFill="1" applyAlignment="1">
      <alignment wrapText="1"/>
    </xf>
    <xf numFmtId="0" fontId="36" fillId="0" borderId="0" xfId="0" applyFont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4" fontId="29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4" fontId="8" fillId="36" borderId="15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49" fillId="0" borderId="0" xfId="0" applyFont="1" applyFill="1" applyAlignment="1">
      <alignment/>
    </xf>
    <xf numFmtId="0" fontId="26" fillId="0" borderId="0" xfId="0" applyFont="1" applyFill="1" applyAlignment="1">
      <alignment vertical="center" wrapText="1"/>
    </xf>
    <xf numFmtId="0" fontId="36" fillId="0" borderId="10" xfId="0" applyFont="1" applyFill="1" applyBorder="1" applyAlignment="1">
      <alignment vertical="top" wrapText="1"/>
    </xf>
    <xf numFmtId="0" fontId="51" fillId="0" borderId="10" xfId="0" applyNumberFormat="1" applyFont="1" applyFill="1" applyBorder="1" applyAlignment="1" quotePrefix="1">
      <alignment horizontal="center" vertical="top" wrapText="1"/>
    </xf>
    <xf numFmtId="0" fontId="36" fillId="37" borderId="10" xfId="0" applyFont="1" applyFill="1" applyBorder="1" applyAlignment="1">
      <alignment vertical="top" wrapText="1"/>
    </xf>
    <xf numFmtId="4" fontId="36" fillId="0" borderId="10" xfId="0" applyNumberFormat="1" applyFont="1" applyFill="1" applyBorder="1" applyAlignment="1">
      <alignment horizontal="right" vertical="top" wrapText="1"/>
    </xf>
    <xf numFmtId="0" fontId="36" fillId="0" borderId="0" xfId="0" applyFont="1" applyFill="1" applyAlignment="1">
      <alignment vertical="top" wrapText="1"/>
    </xf>
    <xf numFmtId="0" fontId="36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4" fontId="0" fillId="0" borderId="10" xfId="0" applyNumberFormat="1" applyFont="1" applyFill="1" applyBorder="1" applyAlignment="1">
      <alignment horizontal="right" wrapText="1"/>
    </xf>
    <xf numFmtId="0" fontId="44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50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 quotePrefix="1">
      <alignment horizontal="left" vertical="top" wrapText="1"/>
    </xf>
    <xf numFmtId="0" fontId="27" fillId="0" borderId="0" xfId="0" applyFont="1" applyAlignment="1">
      <alignment/>
    </xf>
    <xf numFmtId="0" fontId="0" fillId="0" borderId="0" xfId="0" applyNumberFormat="1" applyFont="1" applyFill="1" applyAlignment="1">
      <alignment wrapText="1"/>
    </xf>
    <xf numFmtId="0" fontId="51" fillId="0" borderId="14" xfId="0" applyNumberFormat="1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top" wrapText="1"/>
    </xf>
    <xf numFmtId="4" fontId="36" fillId="0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Fill="1" applyBorder="1" applyAlignment="1" quotePrefix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4" fontId="0" fillId="33" borderId="13" xfId="0" applyNumberFormat="1" applyFill="1" applyBorder="1" applyAlignment="1">
      <alignment vertical="center" wrapText="1"/>
    </xf>
    <xf numFmtId="0" fontId="4" fillId="33" borderId="14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3" fillId="0" borderId="0" xfId="0" applyFont="1" applyAlignment="1">
      <alignment/>
    </xf>
    <xf numFmtId="0" fontId="5" fillId="0" borderId="28" xfId="0" applyFont="1" applyBorder="1" applyAlignment="1">
      <alignment/>
    </xf>
    <xf numFmtId="4" fontId="0" fillId="0" borderId="29" xfId="0" applyNumberFormat="1" applyBorder="1" applyAlignment="1">
      <alignment/>
    </xf>
    <xf numFmtId="0" fontId="4" fillId="0" borderId="30" xfId="0" applyFont="1" applyFill="1" applyBorder="1" applyAlignment="1">
      <alignment vertical="top" wrapText="1"/>
    </xf>
    <xf numFmtId="0" fontId="11" fillId="0" borderId="31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0" fillId="0" borderId="35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19" fillId="38" borderId="14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vertical="top"/>
    </xf>
    <xf numFmtId="0" fontId="8" fillId="33" borderId="14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4" fontId="17" fillId="33" borderId="10" xfId="0" applyNumberFormat="1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center" wrapText="1"/>
    </xf>
    <xf numFmtId="4" fontId="5" fillId="33" borderId="12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19" fillId="33" borderId="10" xfId="0" applyNumberFormat="1" applyFont="1" applyFill="1" applyBorder="1" applyAlignment="1">
      <alignment horizontal="left" vertical="top" wrapText="1"/>
    </xf>
    <xf numFmtId="0" fontId="16" fillId="38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38" borderId="14" xfId="0" applyNumberFormat="1" applyFont="1" applyFill="1" applyBorder="1" applyAlignment="1" quotePrefix="1">
      <alignment horizontal="left" vertical="top" wrapText="1"/>
    </xf>
    <xf numFmtId="0" fontId="19" fillId="38" borderId="14" xfId="0" applyNumberFormat="1" applyFont="1" applyFill="1" applyBorder="1" applyAlignment="1" quotePrefix="1">
      <alignment horizontal="left" vertical="center" wrapText="1"/>
    </xf>
    <xf numFmtId="0" fontId="19" fillId="33" borderId="12" xfId="0" applyNumberFormat="1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wrapText="1"/>
    </xf>
    <xf numFmtId="0" fontId="19" fillId="33" borderId="10" xfId="0" applyNumberFormat="1" applyFont="1" applyFill="1" applyBorder="1" applyAlignment="1" quotePrefix="1">
      <alignment horizontal="left" vertical="top" wrapText="1"/>
    </xf>
    <xf numFmtId="49" fontId="19" fillId="33" borderId="10" xfId="0" applyNumberFormat="1" applyFont="1" applyFill="1" applyBorder="1" applyAlignment="1" quotePrefix="1">
      <alignment horizontal="left" vertical="center" wrapText="1"/>
    </xf>
    <xf numFmtId="0" fontId="19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4" fontId="0" fillId="33" borderId="36" xfId="0" applyNumberFormat="1" applyFill="1" applyBorder="1" applyAlignment="1">
      <alignment/>
    </xf>
    <xf numFmtId="0" fontId="0" fillId="33" borderId="0" xfId="0" applyFont="1" applyFill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center" wrapText="1"/>
    </xf>
    <xf numFmtId="0" fontId="27" fillId="33" borderId="0" xfId="0" applyFont="1" applyFill="1" applyAlignment="1">
      <alignment/>
    </xf>
    <xf numFmtId="0" fontId="21" fillId="33" borderId="10" xfId="0" applyNumberFormat="1" applyFont="1" applyFill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0" fillId="0" borderId="0" xfId="0" applyAlignment="1">
      <alignment/>
    </xf>
    <xf numFmtId="0" fontId="5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7" fillId="0" borderId="0" xfId="0" applyFont="1" applyAlignment="1">
      <alignment vertical="top" wrapText="1"/>
    </xf>
    <xf numFmtId="0" fontId="48" fillId="0" borderId="0" xfId="0" applyFont="1" applyAlignment="1">
      <alignment/>
    </xf>
    <xf numFmtId="0" fontId="56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37" xfId="0" applyFont="1" applyFill="1" applyBorder="1" applyAlignment="1">
      <alignment horizontal="left" vertical="top" wrapText="1"/>
    </xf>
    <xf numFmtId="0" fontId="40" fillId="0" borderId="28" xfId="0" applyFont="1" applyBorder="1" applyAlignment="1">
      <alignment vertical="top" wrapText="1"/>
    </xf>
    <xf numFmtId="0" fontId="0" fillId="0" borderId="28" xfId="0" applyBorder="1" applyAlignment="1">
      <alignment/>
    </xf>
    <xf numFmtId="0" fontId="2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16" xfId="0" applyFont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3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97.00390625" style="0" customWidth="1"/>
    <col min="2" max="2" width="0.13671875" style="0" customWidth="1"/>
  </cols>
  <sheetData>
    <row r="1" ht="12.75" customHeight="1">
      <c r="A1" s="1"/>
    </row>
    <row r="2" ht="14.25" customHeight="1">
      <c r="A2" s="456" t="s">
        <v>1714</v>
      </c>
    </row>
    <row r="3" ht="2.25" customHeight="1">
      <c r="A3" s="54"/>
    </row>
    <row r="4" ht="12.75" customHeight="1" hidden="1">
      <c r="A4" s="84" t="s">
        <v>1481</v>
      </c>
    </row>
    <row r="5" ht="12.75" customHeight="1" hidden="1">
      <c r="A5" s="77" t="s">
        <v>437</v>
      </c>
    </row>
    <row r="6" ht="12.75" customHeight="1">
      <c r="A6" s="367" t="s">
        <v>1237</v>
      </c>
    </row>
    <row r="7" ht="1.5" customHeight="1">
      <c r="A7" s="367"/>
    </row>
    <row r="8" ht="12.75" customHeight="1">
      <c r="A8" s="81" t="s">
        <v>477</v>
      </c>
    </row>
    <row r="9" ht="15" customHeight="1">
      <c r="A9" s="192" t="s">
        <v>807</v>
      </c>
    </row>
    <row r="10" ht="15" customHeight="1">
      <c r="A10" s="66" t="s">
        <v>1238</v>
      </c>
    </row>
    <row r="11" ht="15" customHeight="1">
      <c r="A11" s="66" t="s">
        <v>160</v>
      </c>
    </row>
    <row r="12" ht="25.5" customHeight="1">
      <c r="A12" s="191" t="s">
        <v>159</v>
      </c>
    </row>
    <row r="13" ht="26.25" customHeight="1">
      <c r="A13" s="2" t="s">
        <v>157</v>
      </c>
    </row>
    <row r="14" ht="28.5" customHeight="1">
      <c r="A14" s="66" t="s">
        <v>1239</v>
      </c>
    </row>
    <row r="15" ht="14.25" customHeight="1">
      <c r="A15" s="66" t="s">
        <v>158</v>
      </c>
    </row>
    <row r="16" ht="15" customHeight="1">
      <c r="A16" s="68" t="s">
        <v>1619</v>
      </c>
    </row>
    <row r="17" ht="12.75" customHeight="1" hidden="1">
      <c r="A17" s="104"/>
    </row>
    <row r="18" ht="15" customHeight="1" hidden="1">
      <c r="A18" s="104"/>
    </row>
    <row r="19" ht="12" customHeight="1">
      <c r="A19" s="104" t="s">
        <v>642</v>
      </c>
    </row>
    <row r="20" ht="13.5" customHeight="1">
      <c r="A20" s="104" t="s">
        <v>1689</v>
      </c>
    </row>
    <row r="21" s="341" customFormat="1" ht="12" customHeight="1" hidden="1">
      <c r="A21" s="340" t="s">
        <v>479</v>
      </c>
    </row>
    <row r="22" s="72" customFormat="1" ht="13.5" customHeight="1">
      <c r="A22" s="56" t="s">
        <v>1644</v>
      </c>
    </row>
    <row r="23" s="72" customFormat="1" ht="12.75" customHeight="1">
      <c r="A23" s="87" t="s">
        <v>1690</v>
      </c>
    </row>
    <row r="24" s="72" customFormat="1" ht="12" customHeight="1" hidden="1">
      <c r="A24" s="87"/>
    </row>
    <row r="25" ht="15" customHeight="1">
      <c r="A25" s="68" t="s">
        <v>1620</v>
      </c>
    </row>
    <row r="26" ht="15" customHeight="1">
      <c r="A26" s="104" t="s">
        <v>654</v>
      </c>
    </row>
    <row r="27" ht="15" customHeight="1">
      <c r="A27" s="104" t="s">
        <v>655</v>
      </c>
    </row>
    <row r="28" ht="26.25" customHeight="1">
      <c r="A28" s="104" t="s">
        <v>169</v>
      </c>
    </row>
    <row r="29" ht="14.25" customHeight="1">
      <c r="A29" s="104" t="s">
        <v>1240</v>
      </c>
    </row>
    <row r="30" ht="14.25" customHeight="1">
      <c r="A30" s="104" t="s">
        <v>170</v>
      </c>
    </row>
    <row r="31" ht="15" customHeight="1">
      <c r="A31" s="104" t="s">
        <v>145</v>
      </c>
    </row>
    <row r="32" ht="15" customHeight="1" hidden="1">
      <c r="A32" s="104"/>
    </row>
    <row r="33" ht="15" customHeight="1">
      <c r="A33" s="104" t="s">
        <v>171</v>
      </c>
    </row>
    <row r="34" ht="39" customHeight="1">
      <c r="A34" s="104" t="s">
        <v>162</v>
      </c>
    </row>
    <row r="35" ht="51" customHeight="1">
      <c r="A35" s="104" t="s">
        <v>190</v>
      </c>
    </row>
    <row r="36" ht="14.25" customHeight="1">
      <c r="A36" s="104" t="s">
        <v>188</v>
      </c>
    </row>
    <row r="37" ht="12.75" customHeight="1">
      <c r="A37" s="104" t="s">
        <v>189</v>
      </c>
    </row>
    <row r="38" ht="24.75" customHeight="1">
      <c r="A38" s="104" t="s">
        <v>1272</v>
      </c>
    </row>
    <row r="39" ht="25.5" customHeight="1">
      <c r="A39" s="104" t="s">
        <v>187</v>
      </c>
    </row>
    <row r="40" ht="17.25" customHeight="1">
      <c r="A40" s="104" t="s">
        <v>495</v>
      </c>
    </row>
    <row r="41" ht="12" customHeight="1">
      <c r="A41" s="73" t="s">
        <v>1414</v>
      </c>
    </row>
    <row r="42" ht="12.75" customHeight="1">
      <c r="A42" s="343" t="s">
        <v>1242</v>
      </c>
    </row>
    <row r="43" ht="13.5" customHeight="1">
      <c r="A43" s="368" t="s">
        <v>1243</v>
      </c>
    </row>
    <row r="44" ht="16.5" customHeight="1" hidden="1">
      <c r="A44" s="195" t="s">
        <v>481</v>
      </c>
    </row>
    <row r="45" ht="13.5" customHeight="1" hidden="1">
      <c r="A45" s="87"/>
    </row>
    <row r="46" ht="14.25" customHeight="1">
      <c r="A46" s="56" t="s">
        <v>1677</v>
      </c>
    </row>
    <row r="47" ht="27.75" customHeight="1">
      <c r="A47" s="104" t="s">
        <v>142</v>
      </c>
    </row>
    <row r="48" ht="14.25" customHeight="1">
      <c r="A48" s="66" t="s">
        <v>1234</v>
      </c>
    </row>
    <row r="49" ht="14.25" customHeight="1">
      <c r="A49" s="73" t="s">
        <v>127</v>
      </c>
    </row>
    <row r="50" ht="14.25" customHeight="1">
      <c r="A50" s="66" t="s">
        <v>143</v>
      </c>
    </row>
    <row r="51" ht="14.25" customHeight="1">
      <c r="A51" s="73" t="s">
        <v>1600</v>
      </c>
    </row>
    <row r="52" ht="14.25" customHeight="1">
      <c r="A52" s="66" t="s">
        <v>154</v>
      </c>
    </row>
    <row r="53" ht="13.5" customHeight="1">
      <c r="A53" s="64" t="s">
        <v>172</v>
      </c>
    </row>
    <row r="54" ht="16.5" customHeight="1">
      <c r="A54" s="354" t="s">
        <v>1601</v>
      </c>
    </row>
    <row r="55" ht="15" customHeight="1">
      <c r="A55" s="78" t="s">
        <v>173</v>
      </c>
    </row>
    <row r="56" ht="13.5" customHeight="1" hidden="1">
      <c r="A56" s="403" t="s">
        <v>192</v>
      </c>
    </row>
    <row r="57" ht="13.5" customHeight="1">
      <c r="A57" s="64" t="s">
        <v>166</v>
      </c>
    </row>
    <row r="58" ht="13.5" customHeight="1">
      <c r="A58" s="64" t="s">
        <v>167</v>
      </c>
    </row>
    <row r="59" ht="13.5" customHeight="1">
      <c r="A59" s="64" t="s">
        <v>152</v>
      </c>
    </row>
    <row r="60" ht="14.25" customHeight="1">
      <c r="A60" s="354" t="s">
        <v>578</v>
      </c>
    </row>
    <row r="61" ht="12" customHeight="1">
      <c r="A61" s="361" t="s">
        <v>121</v>
      </c>
    </row>
    <row r="62" ht="5.25" customHeight="1">
      <c r="A62" s="361"/>
    </row>
    <row r="63" ht="27" customHeight="1">
      <c r="A63" s="432" t="s">
        <v>1209</v>
      </c>
    </row>
    <row r="64" ht="6" customHeight="1">
      <c r="A64" s="66"/>
    </row>
    <row r="65" ht="12" customHeight="1">
      <c r="A65" s="85" t="s">
        <v>541</v>
      </c>
    </row>
    <row r="66" ht="25.5" customHeight="1">
      <c r="A66" s="55" t="s">
        <v>193</v>
      </c>
    </row>
    <row r="67" ht="27.75" customHeight="1" hidden="1">
      <c r="A67" s="55" t="s">
        <v>194</v>
      </c>
    </row>
    <row r="68" ht="5.25" customHeight="1">
      <c r="A68" s="334"/>
    </row>
    <row r="69" ht="12.75" customHeight="1">
      <c r="A69" s="56" t="s">
        <v>404</v>
      </c>
    </row>
    <row r="70" ht="13.5" customHeight="1">
      <c r="A70" s="64" t="s">
        <v>405</v>
      </c>
    </row>
    <row r="71" ht="13.5" customHeight="1">
      <c r="A71" s="64" t="s">
        <v>1286</v>
      </c>
    </row>
    <row r="72" ht="12.75" customHeight="1">
      <c r="A72" s="64" t="s">
        <v>1482</v>
      </c>
    </row>
    <row r="73" ht="12.75" customHeight="1">
      <c r="A73" s="24" t="s">
        <v>261</v>
      </c>
    </row>
    <row r="74" ht="12.75" customHeight="1">
      <c r="A74" s="64" t="s">
        <v>808</v>
      </c>
    </row>
    <row r="75" ht="12.75" customHeight="1">
      <c r="A75" s="78" t="s">
        <v>761</v>
      </c>
    </row>
    <row r="76" ht="12.75" customHeight="1">
      <c r="A76" t="s">
        <v>1007</v>
      </c>
    </row>
    <row r="77" ht="12.75">
      <c r="A77" t="s">
        <v>809</v>
      </c>
    </row>
    <row r="78" ht="6" customHeight="1"/>
    <row r="79" ht="12.75">
      <c r="A79" s="457" t="s">
        <v>1715</v>
      </c>
    </row>
    <row r="80" ht="5.25" customHeight="1"/>
    <row r="81" s="67" customFormat="1" ht="17.25" customHeight="1">
      <c r="A81" s="55" t="s">
        <v>1716</v>
      </c>
    </row>
    <row r="82" s="67" customFormat="1" ht="12.75">
      <c r="A82" s="78" t="s">
        <v>1717</v>
      </c>
    </row>
    <row r="83" ht="12.75">
      <c r="A83" s="78" t="s">
        <v>1718</v>
      </c>
    </row>
  </sheetData>
  <sheetProtection/>
  <printOptions/>
  <pageMargins left="0.82" right="0.38" top="0.55" bottom="0.27" header="0.31" footer="0.19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C13" sqref="C13"/>
      <selection pane="bottomLeft" activeCell="A1" sqref="A1"/>
    </sheetView>
  </sheetViews>
  <sheetFormatPr defaultColWidth="9.140625" defaultRowHeight="12.75"/>
  <cols>
    <col min="1" max="1" width="2.7109375" style="1" customWidth="1"/>
    <col min="2" max="2" width="9.7109375" style="212" customWidth="1"/>
    <col min="3" max="3" width="77.00390625" style="1" customWidth="1"/>
    <col min="4" max="4" width="13.28125" style="256" hidden="1" customWidth="1"/>
    <col min="5" max="5" width="12.00390625" style="238" customWidth="1"/>
    <col min="6" max="16384" width="9.140625" style="1" customWidth="1"/>
  </cols>
  <sheetData>
    <row r="1" spans="1:5" ht="14.25" customHeight="1">
      <c r="A1" s="2" t="s">
        <v>1671</v>
      </c>
      <c r="B1" s="206"/>
      <c r="C1" s="4" t="str">
        <f>'служебн.'!B2</f>
        <v>СРОК ДЕЙСТВИЯ ЦЕН: до  30 сентября 2015 г.</v>
      </c>
      <c r="D1" s="246"/>
      <c r="E1" s="184"/>
    </row>
    <row r="2" spans="1:5" ht="36.75" customHeight="1">
      <c r="A2" s="2" t="s">
        <v>1671</v>
      </c>
      <c r="B2" s="207"/>
      <c r="C2" s="93" t="s">
        <v>209</v>
      </c>
      <c r="D2" s="247"/>
      <c r="E2" s="184"/>
    </row>
    <row r="3" spans="1:5" ht="27" customHeight="1">
      <c r="A3" s="2" t="s">
        <v>1671</v>
      </c>
      <c r="B3" s="206"/>
      <c r="C3" s="93" t="s">
        <v>64</v>
      </c>
      <c r="D3" s="247"/>
      <c r="E3" s="184"/>
    </row>
    <row r="4" spans="1:5" ht="23.25" customHeight="1">
      <c r="A4" s="40" t="s">
        <v>1671</v>
      </c>
      <c r="B4" s="206"/>
      <c r="C4" s="70" t="s">
        <v>1558</v>
      </c>
      <c r="D4" s="127"/>
      <c r="E4" s="115"/>
    </row>
    <row r="5" spans="1:5" ht="20.25" customHeight="1">
      <c r="A5" s="148"/>
      <c r="B5" s="208" t="s">
        <v>314</v>
      </c>
      <c r="C5" s="149" t="s">
        <v>1669</v>
      </c>
      <c r="D5" s="350" t="s">
        <v>208</v>
      </c>
      <c r="E5" s="350" t="s">
        <v>1670</v>
      </c>
    </row>
    <row r="6" spans="1:5" s="37" customFormat="1" ht="20.25" customHeight="1">
      <c r="A6" s="50"/>
      <c r="B6" s="320" t="s">
        <v>1370</v>
      </c>
      <c r="C6" s="34" t="s">
        <v>116</v>
      </c>
      <c r="D6" s="113">
        <v>843500</v>
      </c>
      <c r="E6" s="378">
        <f>D6*1.18</f>
        <v>995330</v>
      </c>
    </row>
    <row r="7" spans="1:5" ht="14.25" customHeight="1">
      <c r="A7" s="49"/>
      <c r="B7" s="210"/>
      <c r="C7" s="25" t="s">
        <v>115</v>
      </c>
      <c r="D7" s="184"/>
      <c r="E7" s="184"/>
    </row>
    <row r="8" spans="1:5" ht="25.5">
      <c r="A8" s="3"/>
      <c r="B8" s="210">
        <v>50000324</v>
      </c>
      <c r="C8" s="364" t="str">
        <f>'служебн.'!B8</f>
        <v>Компьютер  G1840/1Gb/500G/DVDRW/LCD 19" /k+m+p с Win 7 Pro OEM RUS и лаз.принтером НР ч/б А4 от 8000стр/мес</v>
      </c>
      <c r="D8" s="63" t="s">
        <v>775</v>
      </c>
      <c r="E8" s="63" t="s">
        <v>775</v>
      </c>
    </row>
    <row r="9" spans="1:5" ht="15" customHeight="1">
      <c r="A9" s="49" t="s">
        <v>1671</v>
      </c>
      <c r="B9" s="200" t="s">
        <v>1367</v>
      </c>
      <c r="C9" s="4" t="s">
        <v>841</v>
      </c>
      <c r="D9" s="63" t="s">
        <v>775</v>
      </c>
      <c r="E9" s="63" t="s">
        <v>775</v>
      </c>
    </row>
    <row r="10" spans="1:5" ht="18" customHeight="1">
      <c r="A10" s="49"/>
      <c r="B10" s="210"/>
      <c r="C10" s="8" t="s">
        <v>1516</v>
      </c>
      <c r="D10" s="185"/>
      <c r="E10" s="185"/>
    </row>
    <row r="11" spans="1:5" ht="13.5" customHeight="1">
      <c r="A11" s="49"/>
      <c r="B11" s="209" t="s">
        <v>1369</v>
      </c>
      <c r="C11" s="4" t="s">
        <v>1561</v>
      </c>
      <c r="D11" s="184">
        <v>16500</v>
      </c>
      <c r="E11" s="115">
        <f>D11*1.18</f>
        <v>19470</v>
      </c>
    </row>
    <row r="12" spans="1:5" ht="13.5" customHeight="1" hidden="1">
      <c r="A12" s="49"/>
      <c r="B12" s="210" t="s">
        <v>688</v>
      </c>
      <c r="C12" s="4" t="s">
        <v>1541</v>
      </c>
      <c r="D12" s="63" t="s">
        <v>775</v>
      </c>
      <c r="E12" s="63" t="s">
        <v>775</v>
      </c>
    </row>
    <row r="13" spans="1:5" ht="12.75" customHeight="1" hidden="1">
      <c r="A13" s="49"/>
      <c r="B13" s="210"/>
      <c r="C13" s="178" t="s">
        <v>1542</v>
      </c>
      <c r="D13" s="112"/>
      <c r="E13" s="184"/>
    </row>
    <row r="14" spans="1:5" s="21" customFormat="1" ht="12.75" customHeight="1">
      <c r="A14" s="49"/>
      <c r="B14" s="424"/>
      <c r="C14" s="410" t="s">
        <v>148</v>
      </c>
      <c r="D14" s="248">
        <v>27500</v>
      </c>
      <c r="E14" s="152">
        <f>D14*1.18</f>
        <v>32450</v>
      </c>
    </row>
    <row r="15" spans="1:5" ht="12.75">
      <c r="A15" s="49"/>
      <c r="B15" s="210"/>
      <c r="C15" s="86" t="s">
        <v>842</v>
      </c>
      <c r="D15" s="113"/>
      <c r="E15" s="186"/>
    </row>
    <row r="16" spans="1:5" ht="33.75" customHeight="1">
      <c r="A16" s="49"/>
      <c r="B16" s="210"/>
      <c r="C16" s="425" t="s">
        <v>1694</v>
      </c>
      <c r="D16" s="114"/>
      <c r="E16" s="186"/>
    </row>
    <row r="17" spans="1:5" ht="18" customHeight="1">
      <c r="A17" s="49"/>
      <c r="B17" s="210"/>
      <c r="C17" s="8" t="s">
        <v>1517</v>
      </c>
      <c r="D17" s="185"/>
      <c r="E17" s="186"/>
    </row>
    <row r="18" spans="1:5" ht="14.25" customHeight="1">
      <c r="A18" s="49"/>
      <c r="B18" s="210"/>
      <c r="C18" s="8" t="s">
        <v>1518</v>
      </c>
      <c r="D18" s="185"/>
      <c r="E18" s="186"/>
    </row>
    <row r="19" spans="1:5" ht="15" customHeight="1">
      <c r="A19" s="49"/>
      <c r="B19" s="210"/>
      <c r="C19" s="32" t="s">
        <v>1519</v>
      </c>
      <c r="D19" s="186"/>
      <c r="E19" s="186"/>
    </row>
    <row r="20" spans="1:5" ht="12.75">
      <c r="A20" s="49" t="s">
        <v>1469</v>
      </c>
      <c r="B20" s="210">
        <v>53000538</v>
      </c>
      <c r="C20" s="2" t="s">
        <v>1411</v>
      </c>
      <c r="D20" s="115">
        <v>1001500</v>
      </c>
      <c r="E20" s="115">
        <f>D20*1.18</f>
        <v>1181770</v>
      </c>
    </row>
    <row r="21" spans="1:5" ht="12.75">
      <c r="A21" s="49" t="s">
        <v>1469</v>
      </c>
      <c r="B21" s="210">
        <v>53000033</v>
      </c>
      <c r="C21" s="2" t="s">
        <v>1290</v>
      </c>
      <c r="D21" s="115">
        <v>315750</v>
      </c>
      <c r="E21" s="115">
        <f>D21*1.18</f>
        <v>372585</v>
      </c>
    </row>
    <row r="22" spans="1:5" ht="12.75">
      <c r="A22" s="49" t="s">
        <v>1469</v>
      </c>
      <c r="B22" s="210">
        <v>53000547</v>
      </c>
      <c r="C22" s="2" t="s">
        <v>1412</v>
      </c>
      <c r="D22" s="115">
        <v>716500</v>
      </c>
      <c r="E22" s="115">
        <f>D22*1.18</f>
        <v>845470</v>
      </c>
    </row>
    <row r="23" spans="1:5" ht="15" customHeight="1">
      <c r="A23" s="49"/>
      <c r="B23" s="210"/>
      <c r="C23" s="32" t="s">
        <v>1009</v>
      </c>
      <c r="D23" s="186"/>
      <c r="E23" s="186"/>
    </row>
    <row r="24" spans="1:5" ht="13.5" customHeight="1">
      <c r="A24" s="49" t="s">
        <v>1469</v>
      </c>
      <c r="B24" s="210">
        <v>53000060</v>
      </c>
      <c r="C24" s="2" t="s">
        <v>17</v>
      </c>
      <c r="D24" s="115">
        <v>151250</v>
      </c>
      <c r="E24" s="115">
        <f aca="true" t="shared" si="0" ref="E24:E45">D24*1.18</f>
        <v>178475</v>
      </c>
    </row>
    <row r="25" spans="1:5" ht="13.5" customHeight="1">
      <c r="A25" s="49" t="s">
        <v>1469</v>
      </c>
      <c r="B25" s="210">
        <v>53000079</v>
      </c>
      <c r="C25" s="2" t="s">
        <v>18</v>
      </c>
      <c r="D25" s="115">
        <v>163500</v>
      </c>
      <c r="E25" s="115">
        <f t="shared" si="0"/>
        <v>192930</v>
      </c>
    </row>
    <row r="26" spans="1:5" ht="13.5" customHeight="1">
      <c r="A26" s="49" t="s">
        <v>1469</v>
      </c>
      <c r="B26" s="210">
        <v>53000088</v>
      </c>
      <c r="C26" s="2" t="s">
        <v>19</v>
      </c>
      <c r="D26" s="115">
        <v>80600</v>
      </c>
      <c r="E26" s="115">
        <f t="shared" si="0"/>
        <v>95108</v>
      </c>
    </row>
    <row r="27" spans="1:5" ht="13.5" customHeight="1">
      <c r="A27" s="49" t="s">
        <v>1469</v>
      </c>
      <c r="B27" s="210">
        <v>53000097</v>
      </c>
      <c r="C27" s="2" t="s">
        <v>483</v>
      </c>
      <c r="D27" s="115">
        <v>176250</v>
      </c>
      <c r="E27" s="115">
        <f t="shared" si="0"/>
        <v>207975</v>
      </c>
    </row>
    <row r="28" spans="1:5" ht="13.5" customHeight="1">
      <c r="A28" s="49" t="s">
        <v>1469</v>
      </c>
      <c r="B28" s="210">
        <v>53000103</v>
      </c>
      <c r="C28" s="2" t="s">
        <v>484</v>
      </c>
      <c r="D28" s="115">
        <v>234000</v>
      </c>
      <c r="E28" s="115">
        <f t="shared" si="0"/>
        <v>276120</v>
      </c>
    </row>
    <row r="29" spans="1:5" ht="13.5" customHeight="1">
      <c r="A29" s="49" t="s">
        <v>1469</v>
      </c>
      <c r="B29" s="210">
        <v>53000112</v>
      </c>
      <c r="C29" s="2" t="s">
        <v>485</v>
      </c>
      <c r="D29" s="115">
        <v>279500</v>
      </c>
      <c r="E29" s="115">
        <f t="shared" si="0"/>
        <v>329810</v>
      </c>
    </row>
    <row r="30" spans="1:5" ht="13.5" customHeight="1">
      <c r="A30" s="49" t="s">
        <v>1469</v>
      </c>
      <c r="B30" s="210">
        <v>53000121</v>
      </c>
      <c r="C30" s="2" t="s">
        <v>486</v>
      </c>
      <c r="D30" s="115">
        <v>212500</v>
      </c>
      <c r="E30" s="115">
        <f t="shared" si="0"/>
        <v>250750</v>
      </c>
    </row>
    <row r="31" spans="1:5" ht="13.5" customHeight="1">
      <c r="A31" s="49" t="s">
        <v>1469</v>
      </c>
      <c r="B31" s="210">
        <v>53000130</v>
      </c>
      <c r="C31" s="2" t="s">
        <v>487</v>
      </c>
      <c r="D31" s="115">
        <v>223100</v>
      </c>
      <c r="E31" s="115">
        <f t="shared" si="0"/>
        <v>263258</v>
      </c>
    </row>
    <row r="32" spans="1:5" ht="13.5" customHeight="1">
      <c r="A32" s="49" t="s">
        <v>1469</v>
      </c>
      <c r="B32" s="210">
        <v>53000556</v>
      </c>
      <c r="C32" s="2" t="s">
        <v>488</v>
      </c>
      <c r="D32" s="115">
        <v>255000</v>
      </c>
      <c r="E32" s="115">
        <f t="shared" si="0"/>
        <v>300900</v>
      </c>
    </row>
    <row r="33" spans="1:5" ht="13.5" customHeight="1">
      <c r="A33" s="49" t="s">
        <v>1469</v>
      </c>
      <c r="B33" s="210">
        <v>53000149</v>
      </c>
      <c r="C33" s="2" t="s">
        <v>489</v>
      </c>
      <c r="D33" s="115">
        <v>138900</v>
      </c>
      <c r="E33" s="115">
        <f t="shared" si="0"/>
        <v>163902</v>
      </c>
    </row>
    <row r="34" spans="1:5" ht="13.5" customHeight="1">
      <c r="A34" s="49" t="s">
        <v>1469</v>
      </c>
      <c r="B34" s="210">
        <v>53000158</v>
      </c>
      <c r="C34" s="2" t="s">
        <v>1646</v>
      </c>
      <c r="D34" s="115">
        <v>184150</v>
      </c>
      <c r="E34" s="115">
        <f t="shared" si="0"/>
        <v>217297</v>
      </c>
    </row>
    <row r="35" spans="1:5" ht="13.5" customHeight="1">
      <c r="A35" s="49" t="s">
        <v>1469</v>
      </c>
      <c r="B35" s="210">
        <v>53000167</v>
      </c>
      <c r="C35" s="2" t="s">
        <v>1647</v>
      </c>
      <c r="D35" s="115">
        <v>114900</v>
      </c>
      <c r="E35" s="115">
        <f t="shared" si="0"/>
        <v>135582</v>
      </c>
    </row>
    <row r="36" spans="1:5" ht="13.5" customHeight="1">
      <c r="A36" s="49" t="s">
        <v>1469</v>
      </c>
      <c r="B36" s="210">
        <v>53000176</v>
      </c>
      <c r="C36" s="2" t="s">
        <v>1648</v>
      </c>
      <c r="D36" s="115">
        <v>76750</v>
      </c>
      <c r="E36" s="115">
        <f t="shared" si="0"/>
        <v>90565</v>
      </c>
    </row>
    <row r="37" spans="1:5" ht="13.5" customHeight="1">
      <c r="A37" s="49" t="s">
        <v>1469</v>
      </c>
      <c r="B37" s="210">
        <v>53000185</v>
      </c>
      <c r="C37" s="2" t="s">
        <v>199</v>
      </c>
      <c r="D37" s="115">
        <v>152500</v>
      </c>
      <c r="E37" s="115">
        <f t="shared" si="0"/>
        <v>179950</v>
      </c>
    </row>
    <row r="38" spans="1:5" ht="13.5" customHeight="1">
      <c r="A38" s="49" t="s">
        <v>1469</v>
      </c>
      <c r="B38" s="210">
        <v>53000194</v>
      </c>
      <c r="C38" s="2" t="s">
        <v>200</v>
      </c>
      <c r="D38" s="115">
        <v>173150</v>
      </c>
      <c r="E38" s="115">
        <f t="shared" si="0"/>
        <v>204317</v>
      </c>
    </row>
    <row r="39" spans="1:5" ht="13.5" customHeight="1">
      <c r="A39" s="49" t="s">
        <v>1469</v>
      </c>
      <c r="B39" s="210">
        <v>53000200</v>
      </c>
      <c r="C39" s="2" t="s">
        <v>201</v>
      </c>
      <c r="D39" s="115">
        <v>246750</v>
      </c>
      <c r="E39" s="115">
        <f t="shared" si="0"/>
        <v>291165</v>
      </c>
    </row>
    <row r="40" spans="1:5" ht="13.5" customHeight="1">
      <c r="A40" s="49" t="s">
        <v>1469</v>
      </c>
      <c r="B40" s="210">
        <v>53000219</v>
      </c>
      <c r="C40" s="2" t="s">
        <v>202</v>
      </c>
      <c r="D40" s="115">
        <v>205500</v>
      </c>
      <c r="E40" s="115">
        <f t="shared" si="0"/>
        <v>242490</v>
      </c>
    </row>
    <row r="41" spans="1:5" ht="13.5" customHeight="1">
      <c r="A41" s="49" t="s">
        <v>1469</v>
      </c>
      <c r="B41" s="210">
        <v>53000228</v>
      </c>
      <c r="C41" s="2" t="s">
        <v>203</v>
      </c>
      <c r="D41" s="115">
        <v>319250</v>
      </c>
      <c r="E41" s="115">
        <f t="shared" si="0"/>
        <v>376715</v>
      </c>
    </row>
    <row r="42" spans="1:5" ht="13.5" customHeight="1">
      <c r="A42" s="49" t="s">
        <v>1469</v>
      </c>
      <c r="B42" s="210">
        <v>53000237</v>
      </c>
      <c r="C42" s="2" t="s">
        <v>204</v>
      </c>
      <c r="D42" s="115">
        <v>234500</v>
      </c>
      <c r="E42" s="115">
        <f t="shared" si="0"/>
        <v>276710</v>
      </c>
    </row>
    <row r="43" spans="1:5" ht="13.5" customHeight="1">
      <c r="A43" s="49" t="s">
        <v>1469</v>
      </c>
      <c r="B43" s="210">
        <v>53000246</v>
      </c>
      <c r="C43" s="2" t="s">
        <v>205</v>
      </c>
      <c r="D43" s="115">
        <v>110000</v>
      </c>
      <c r="E43" s="115">
        <f t="shared" si="0"/>
        <v>129800</v>
      </c>
    </row>
    <row r="44" spans="1:5" ht="13.5" customHeight="1">
      <c r="A44" s="49" t="s">
        <v>1469</v>
      </c>
      <c r="B44" s="210">
        <v>53000255</v>
      </c>
      <c r="C44" s="2" t="s">
        <v>206</v>
      </c>
      <c r="D44" s="115">
        <v>80250</v>
      </c>
      <c r="E44" s="115">
        <f t="shared" si="0"/>
        <v>94695</v>
      </c>
    </row>
    <row r="45" spans="1:5" ht="13.5" customHeight="1">
      <c r="A45" s="49" t="s">
        <v>1469</v>
      </c>
      <c r="B45" s="210">
        <v>53000565</v>
      </c>
      <c r="C45" s="2" t="s">
        <v>1583</v>
      </c>
      <c r="D45" s="115">
        <v>203800</v>
      </c>
      <c r="E45" s="115">
        <f t="shared" si="0"/>
        <v>240484</v>
      </c>
    </row>
    <row r="46" spans="1:5" ht="16.5" customHeight="1">
      <c r="A46" s="49"/>
      <c r="B46" s="207"/>
      <c r="C46" s="8" t="s">
        <v>849</v>
      </c>
      <c r="D46" s="185"/>
      <c r="E46" s="185"/>
    </row>
    <row r="47" spans="1:5" ht="15" customHeight="1">
      <c r="A47" s="49"/>
      <c r="B47" s="207"/>
      <c r="C47" s="32" t="s">
        <v>1519</v>
      </c>
      <c r="D47" s="186"/>
      <c r="E47" s="186"/>
    </row>
    <row r="48" spans="1:5" ht="12.75" customHeight="1">
      <c r="A48" s="49" t="s">
        <v>1469</v>
      </c>
      <c r="B48" s="210">
        <v>53000264</v>
      </c>
      <c r="C48" s="2" t="s">
        <v>850</v>
      </c>
      <c r="D48" s="115">
        <v>707850</v>
      </c>
      <c r="E48" s="115">
        <f>D48*1.18</f>
        <v>835263</v>
      </c>
    </row>
    <row r="49" spans="1:5" ht="12.75" customHeight="1">
      <c r="A49" s="49" t="s">
        <v>1469</v>
      </c>
      <c r="B49" s="210">
        <v>53000273</v>
      </c>
      <c r="C49" s="2" t="s">
        <v>1584</v>
      </c>
      <c r="D49" s="115">
        <v>515000</v>
      </c>
      <c r="E49" s="115">
        <f>D49*1.18</f>
        <v>607700</v>
      </c>
    </row>
    <row r="50" spans="1:5" ht="12.75" customHeight="1">
      <c r="A50" s="49" t="s">
        <v>1469</v>
      </c>
      <c r="B50" s="210">
        <v>53000574</v>
      </c>
      <c r="C50" s="2" t="s">
        <v>1287</v>
      </c>
      <c r="D50" s="115">
        <v>1198500</v>
      </c>
      <c r="E50" s="115">
        <f>D50*1.18</f>
        <v>1414230</v>
      </c>
    </row>
    <row r="51" spans="1:5" ht="15.75" customHeight="1">
      <c r="A51" s="49"/>
      <c r="B51" s="210"/>
      <c r="C51" s="32" t="s">
        <v>1009</v>
      </c>
      <c r="D51" s="186"/>
      <c r="E51" s="186"/>
    </row>
    <row r="52" spans="1:5" ht="13.5" customHeight="1">
      <c r="A52" s="49" t="s">
        <v>1469</v>
      </c>
      <c r="B52" s="210">
        <v>53000307</v>
      </c>
      <c r="C52" s="2" t="s">
        <v>1288</v>
      </c>
      <c r="D52" s="115">
        <v>316500</v>
      </c>
      <c r="E52" s="115">
        <f aca="true" t="shared" si="1" ref="E52:E78">D52*1.18</f>
        <v>373470</v>
      </c>
    </row>
    <row r="53" spans="1:5" ht="13.5" customHeight="1">
      <c r="A53" s="49" t="s">
        <v>1469</v>
      </c>
      <c r="B53" s="210">
        <v>53000316</v>
      </c>
      <c r="C53" s="2" t="s">
        <v>1289</v>
      </c>
      <c r="D53" s="115">
        <v>234500</v>
      </c>
      <c r="E53" s="115">
        <f t="shared" si="1"/>
        <v>276710</v>
      </c>
    </row>
    <row r="54" spans="1:5" ht="13.5" customHeight="1">
      <c r="A54" s="49" t="s">
        <v>1469</v>
      </c>
      <c r="B54" s="210">
        <v>53000325</v>
      </c>
      <c r="C54" s="2" t="s">
        <v>1310</v>
      </c>
      <c r="D54" s="115">
        <v>83400</v>
      </c>
      <c r="E54" s="115">
        <f t="shared" si="1"/>
        <v>98412</v>
      </c>
    </row>
    <row r="55" spans="1:5" ht="13.5" customHeight="1">
      <c r="A55" s="49" t="s">
        <v>1469</v>
      </c>
      <c r="B55" s="210">
        <v>53000334</v>
      </c>
      <c r="C55" s="2" t="s">
        <v>1311</v>
      </c>
      <c r="D55" s="115">
        <v>174750</v>
      </c>
      <c r="E55" s="115">
        <f t="shared" si="1"/>
        <v>206205</v>
      </c>
    </row>
    <row r="56" spans="1:5" ht="13.5" customHeight="1">
      <c r="A56" s="49" t="s">
        <v>1469</v>
      </c>
      <c r="B56" s="210">
        <v>53000343</v>
      </c>
      <c r="C56" s="2" t="s">
        <v>1312</v>
      </c>
      <c r="D56" s="115">
        <v>255000</v>
      </c>
      <c r="E56" s="115">
        <f t="shared" si="1"/>
        <v>300900</v>
      </c>
    </row>
    <row r="57" spans="1:5" ht="13.5" customHeight="1">
      <c r="A57" s="49" t="s">
        <v>1469</v>
      </c>
      <c r="B57" s="210">
        <v>53000352</v>
      </c>
      <c r="C57" s="2" t="s">
        <v>1313</v>
      </c>
      <c r="D57" s="115">
        <v>222000</v>
      </c>
      <c r="E57" s="115">
        <f t="shared" si="1"/>
        <v>261960</v>
      </c>
    </row>
    <row r="58" spans="1:5" ht="13.5" customHeight="1">
      <c r="A58" s="49" t="s">
        <v>1469</v>
      </c>
      <c r="B58" s="210">
        <v>53000361</v>
      </c>
      <c r="C58" s="2" t="s">
        <v>1314</v>
      </c>
      <c r="D58" s="115">
        <v>190500</v>
      </c>
      <c r="E58" s="115">
        <f t="shared" si="1"/>
        <v>224790</v>
      </c>
    </row>
    <row r="59" spans="1:5" ht="13.5" customHeight="1">
      <c r="A59" s="49" t="s">
        <v>1469</v>
      </c>
      <c r="B59" s="210">
        <v>53000370</v>
      </c>
      <c r="C59" s="2" t="s">
        <v>1315</v>
      </c>
      <c r="D59" s="115">
        <v>222000</v>
      </c>
      <c r="E59" s="115">
        <f t="shared" si="1"/>
        <v>261960</v>
      </c>
    </row>
    <row r="60" spans="1:5" ht="13.5" customHeight="1">
      <c r="A60" s="49" t="s">
        <v>1469</v>
      </c>
      <c r="B60" s="210">
        <v>53000583</v>
      </c>
      <c r="C60" s="2" t="s">
        <v>1316</v>
      </c>
      <c r="D60" s="115">
        <v>280500</v>
      </c>
      <c r="E60" s="115">
        <f t="shared" si="1"/>
        <v>330990</v>
      </c>
    </row>
    <row r="61" spans="1:5" ht="13.5" customHeight="1">
      <c r="A61" s="49" t="s">
        <v>1469</v>
      </c>
      <c r="B61" s="210">
        <v>53000389</v>
      </c>
      <c r="C61" s="2" t="s">
        <v>1317</v>
      </c>
      <c r="D61" s="115">
        <v>110500</v>
      </c>
      <c r="E61" s="115">
        <f t="shared" si="1"/>
        <v>130390</v>
      </c>
    </row>
    <row r="62" spans="1:5" ht="13.5" customHeight="1">
      <c r="A62" s="49" t="s">
        <v>1469</v>
      </c>
      <c r="B62" s="210">
        <v>53000398</v>
      </c>
      <c r="C62" s="2" t="s">
        <v>1318</v>
      </c>
      <c r="D62" s="115">
        <v>242500</v>
      </c>
      <c r="E62" s="115">
        <f t="shared" si="1"/>
        <v>286150</v>
      </c>
    </row>
    <row r="63" spans="1:5" ht="13.5" customHeight="1">
      <c r="A63" s="49" t="s">
        <v>1469</v>
      </c>
      <c r="B63" s="210">
        <v>53000404</v>
      </c>
      <c r="C63" s="2" t="s">
        <v>1319</v>
      </c>
      <c r="D63" s="115">
        <v>184150</v>
      </c>
      <c r="E63" s="115">
        <f t="shared" si="1"/>
        <v>217297</v>
      </c>
    </row>
    <row r="64" spans="1:5" ht="13.5" customHeight="1">
      <c r="A64" s="49" t="s">
        <v>1469</v>
      </c>
      <c r="B64" s="210">
        <v>53000413</v>
      </c>
      <c r="C64" s="2" t="s">
        <v>554</v>
      </c>
      <c r="D64" s="115">
        <v>95000</v>
      </c>
      <c r="E64" s="115">
        <f t="shared" si="1"/>
        <v>112100</v>
      </c>
    </row>
    <row r="65" spans="1:5" ht="13.5" customHeight="1">
      <c r="A65" s="49" t="s">
        <v>1469</v>
      </c>
      <c r="B65" s="210">
        <v>53000422</v>
      </c>
      <c r="C65" s="2" t="s">
        <v>491</v>
      </c>
      <c r="D65" s="115">
        <v>255650</v>
      </c>
      <c r="E65" s="115">
        <f t="shared" si="1"/>
        <v>301667</v>
      </c>
    </row>
    <row r="66" spans="1:5" ht="13.5" customHeight="1">
      <c r="A66" s="49" t="s">
        <v>1469</v>
      </c>
      <c r="B66" s="210">
        <v>53000431</v>
      </c>
      <c r="C66" s="2" t="s">
        <v>492</v>
      </c>
      <c r="D66" s="115">
        <v>253500</v>
      </c>
      <c r="E66" s="115">
        <f t="shared" si="1"/>
        <v>299130</v>
      </c>
    </row>
    <row r="67" spans="1:5" ht="13.5" customHeight="1">
      <c r="A67" s="49" t="s">
        <v>1469</v>
      </c>
      <c r="B67" s="210">
        <v>53000440</v>
      </c>
      <c r="C67" s="2" t="s">
        <v>493</v>
      </c>
      <c r="D67" s="115">
        <v>253500</v>
      </c>
      <c r="E67" s="115">
        <f t="shared" si="1"/>
        <v>299130</v>
      </c>
    </row>
    <row r="68" spans="1:5" ht="13.5" customHeight="1">
      <c r="A68" s="49" t="s">
        <v>1469</v>
      </c>
      <c r="B68" s="210">
        <v>53000459</v>
      </c>
      <c r="C68" s="2" t="s">
        <v>494</v>
      </c>
      <c r="D68" s="115">
        <v>262900</v>
      </c>
      <c r="E68" s="115">
        <f t="shared" si="1"/>
        <v>310222</v>
      </c>
    </row>
    <row r="69" spans="1:5" ht="13.5" customHeight="1">
      <c r="A69" s="49" t="s">
        <v>1469</v>
      </c>
      <c r="B69" s="210">
        <v>53000468</v>
      </c>
      <c r="C69" s="2" t="s">
        <v>1595</v>
      </c>
      <c r="D69" s="115">
        <v>490500</v>
      </c>
      <c r="E69" s="115">
        <f t="shared" si="1"/>
        <v>578790</v>
      </c>
    </row>
    <row r="70" spans="1:5" ht="13.5" customHeight="1">
      <c r="A70" s="49" t="s">
        <v>1469</v>
      </c>
      <c r="B70" s="210">
        <v>53000477</v>
      </c>
      <c r="C70" s="83" t="s">
        <v>1579</v>
      </c>
      <c r="D70" s="187">
        <v>199150</v>
      </c>
      <c r="E70" s="115">
        <f t="shared" si="1"/>
        <v>234997</v>
      </c>
    </row>
    <row r="71" spans="1:5" ht="13.5" customHeight="1">
      <c r="A71" s="49" t="s">
        <v>1469</v>
      </c>
      <c r="B71" s="210">
        <v>53000486</v>
      </c>
      <c r="C71" s="2" t="s">
        <v>1580</v>
      </c>
      <c r="D71" s="115">
        <v>108500</v>
      </c>
      <c r="E71" s="115">
        <f t="shared" si="1"/>
        <v>128030</v>
      </c>
    </row>
    <row r="72" spans="1:5" ht="13.5" customHeight="1">
      <c r="A72" s="49" t="s">
        <v>1469</v>
      </c>
      <c r="B72" s="210">
        <v>53000495</v>
      </c>
      <c r="C72" s="2" t="s">
        <v>1581</v>
      </c>
      <c r="D72" s="115">
        <v>108500</v>
      </c>
      <c r="E72" s="115">
        <f t="shared" si="1"/>
        <v>128030</v>
      </c>
    </row>
    <row r="73" spans="1:5" ht="13.5" customHeight="1">
      <c r="A73" s="49" t="s">
        <v>1469</v>
      </c>
      <c r="B73" s="210">
        <v>53000501</v>
      </c>
      <c r="C73" s="2" t="s">
        <v>1591</v>
      </c>
      <c r="D73" s="115">
        <v>86500</v>
      </c>
      <c r="E73" s="115">
        <f t="shared" si="1"/>
        <v>102070</v>
      </c>
    </row>
    <row r="74" spans="1:5" ht="13.5" customHeight="1">
      <c r="A74" s="49" t="s">
        <v>1469</v>
      </c>
      <c r="B74" s="210">
        <v>53000510</v>
      </c>
      <c r="C74" s="2" t="s">
        <v>1592</v>
      </c>
      <c r="D74" s="115">
        <v>179500</v>
      </c>
      <c r="E74" s="115">
        <f t="shared" si="1"/>
        <v>211810</v>
      </c>
    </row>
    <row r="75" spans="1:5" ht="13.5" customHeight="1">
      <c r="A75" s="49" t="s">
        <v>1469</v>
      </c>
      <c r="B75" s="210">
        <v>53000529</v>
      </c>
      <c r="C75" s="2" t="s">
        <v>411</v>
      </c>
      <c r="D75" s="115">
        <v>86500</v>
      </c>
      <c r="E75" s="115">
        <f t="shared" si="1"/>
        <v>102070</v>
      </c>
    </row>
    <row r="76" spans="1:5" ht="13.5" customHeight="1">
      <c r="A76" s="49" t="s">
        <v>1469</v>
      </c>
      <c r="B76" s="210">
        <v>53000592</v>
      </c>
      <c r="C76" s="2" t="s">
        <v>1593</v>
      </c>
      <c r="D76" s="115">
        <v>171600</v>
      </c>
      <c r="E76" s="115">
        <f t="shared" si="1"/>
        <v>202488</v>
      </c>
    </row>
    <row r="77" spans="1:5" ht="13.5" customHeight="1">
      <c r="A77" s="49" t="s">
        <v>1469</v>
      </c>
      <c r="B77" s="210">
        <v>53000608</v>
      </c>
      <c r="C77" s="2" t="s">
        <v>410</v>
      </c>
      <c r="D77" s="115">
        <v>190500</v>
      </c>
      <c r="E77" s="115">
        <f t="shared" si="1"/>
        <v>224790</v>
      </c>
    </row>
    <row r="78" spans="1:5" ht="13.5" customHeight="1">
      <c r="A78" s="49" t="s">
        <v>1469</v>
      </c>
      <c r="B78" s="210">
        <v>53000617</v>
      </c>
      <c r="C78" s="71" t="s">
        <v>412</v>
      </c>
      <c r="D78" s="184">
        <v>203800</v>
      </c>
      <c r="E78" s="115">
        <f t="shared" si="1"/>
        <v>240484</v>
      </c>
    </row>
    <row r="79" spans="1:5" ht="20.25" customHeight="1">
      <c r="A79" s="49"/>
      <c r="B79" s="207"/>
      <c r="C79" s="34" t="s">
        <v>67</v>
      </c>
      <c r="D79" s="185"/>
      <c r="E79" s="185"/>
    </row>
    <row r="80" spans="1:5" ht="15" customHeight="1">
      <c r="A80" s="49"/>
      <c r="B80" s="207"/>
      <c r="C80" s="8" t="s">
        <v>1468</v>
      </c>
      <c r="D80" s="185"/>
      <c r="E80" s="185"/>
    </row>
    <row r="81" spans="1:5" ht="12.75" customHeight="1">
      <c r="A81" s="49"/>
      <c r="B81" s="207" t="s">
        <v>690</v>
      </c>
      <c r="C81" s="2" t="s">
        <v>419</v>
      </c>
      <c r="D81" s="115">
        <v>6250</v>
      </c>
      <c r="E81" s="115">
        <f>D81*1.18</f>
        <v>7375</v>
      </c>
    </row>
    <row r="82" spans="1:5" ht="10.5" customHeight="1">
      <c r="A82" s="49"/>
      <c r="B82" s="207"/>
      <c r="C82" s="25" t="s">
        <v>774</v>
      </c>
      <c r="D82" s="115"/>
      <c r="E82" s="115"/>
    </row>
    <row r="83" spans="1:5" ht="13.5" customHeight="1">
      <c r="A83" s="49" t="s">
        <v>1469</v>
      </c>
      <c r="B83" s="207" t="s">
        <v>244</v>
      </c>
      <c r="C83" s="2" t="s">
        <v>265</v>
      </c>
      <c r="D83" s="115">
        <v>7000</v>
      </c>
      <c r="E83" s="115">
        <f>D83*1.18</f>
        <v>8260</v>
      </c>
    </row>
    <row r="84" spans="1:5" ht="12" customHeight="1">
      <c r="A84" s="49"/>
      <c r="B84" s="207"/>
      <c r="C84" s="25" t="s">
        <v>266</v>
      </c>
      <c r="D84" s="115"/>
      <c r="E84" s="115"/>
    </row>
    <row r="85" spans="1:5" ht="20.25" customHeight="1">
      <c r="A85" s="49" t="s">
        <v>1671</v>
      </c>
      <c r="B85" s="207"/>
      <c r="C85" s="8" t="s">
        <v>267</v>
      </c>
      <c r="D85" s="185"/>
      <c r="E85" s="185"/>
    </row>
    <row r="86" spans="1:5" ht="13.5" customHeight="1">
      <c r="A86" s="49"/>
      <c r="B86" s="207"/>
      <c r="C86" s="8" t="s">
        <v>268</v>
      </c>
      <c r="D86" s="185"/>
      <c r="E86" s="185"/>
    </row>
    <row r="87" spans="1:5" ht="12.75" customHeight="1">
      <c r="A87" s="49" t="s">
        <v>1671</v>
      </c>
      <c r="B87" s="207"/>
      <c r="C87" s="2" t="s">
        <v>1602</v>
      </c>
      <c r="D87" s="115">
        <v>21000</v>
      </c>
      <c r="E87" s="115">
        <f>D87*1.18</f>
        <v>24780</v>
      </c>
    </row>
    <row r="88" spans="1:5" ht="12.75" customHeight="1">
      <c r="A88" s="49" t="s">
        <v>1671</v>
      </c>
      <c r="B88" s="207"/>
      <c r="C88" s="2" t="s">
        <v>1603</v>
      </c>
      <c r="D88" s="115">
        <v>21000</v>
      </c>
      <c r="E88" s="115">
        <f>D88*1.18</f>
        <v>24780</v>
      </c>
    </row>
    <row r="89" spans="1:5" ht="12.75" customHeight="1">
      <c r="A89" s="49"/>
      <c r="B89" s="207"/>
      <c r="C89" s="2" t="s">
        <v>1604</v>
      </c>
      <c r="D89" s="115">
        <v>21000</v>
      </c>
      <c r="E89" s="115">
        <f>D89*1.18</f>
        <v>24780</v>
      </c>
    </row>
    <row r="90" spans="1:5" ht="12.75" customHeight="1">
      <c r="A90" s="49"/>
      <c r="B90" s="207"/>
      <c r="C90" s="2" t="s">
        <v>1419</v>
      </c>
      <c r="D90" s="115">
        <v>43750</v>
      </c>
      <c r="E90" s="115">
        <f>D90*1.18</f>
        <v>51625</v>
      </c>
    </row>
    <row r="91" spans="1:5" ht="12.75" customHeight="1">
      <c r="A91" s="49" t="s">
        <v>1469</v>
      </c>
      <c r="B91" s="207"/>
      <c r="C91" s="2" t="s">
        <v>1420</v>
      </c>
      <c r="D91" s="63">
        <v>22350</v>
      </c>
      <c r="E91" s="409">
        <f>D91*1.18</f>
        <v>26373</v>
      </c>
    </row>
    <row r="92" spans="1:5" ht="12.75" customHeight="1">
      <c r="A92" s="49" t="s">
        <v>1469</v>
      </c>
      <c r="B92" s="207"/>
      <c r="C92" s="2" t="s">
        <v>1421</v>
      </c>
      <c r="D92" s="63" t="s">
        <v>775</v>
      </c>
      <c r="E92" s="63" t="s">
        <v>775</v>
      </c>
    </row>
    <row r="93" spans="1:5" ht="12" customHeight="1">
      <c r="A93" s="49"/>
      <c r="B93" s="207"/>
      <c r="C93" s="179" t="s">
        <v>1020</v>
      </c>
      <c r="D93" s="116"/>
      <c r="E93" s="116"/>
    </row>
    <row r="94" spans="1:5" ht="13.5" customHeight="1">
      <c r="A94" s="49"/>
      <c r="B94" s="207"/>
      <c r="C94" s="175" t="s">
        <v>262</v>
      </c>
      <c r="D94" s="157"/>
      <c r="E94" s="157"/>
    </row>
    <row r="95" spans="1:5" ht="16.5" customHeight="1">
      <c r="A95" s="49"/>
      <c r="B95" s="207"/>
      <c r="C95" s="8" t="s">
        <v>1021</v>
      </c>
      <c r="D95" s="185"/>
      <c r="E95" s="185"/>
    </row>
    <row r="96" spans="1:5" ht="14.25" customHeight="1">
      <c r="A96" s="49"/>
      <c r="B96" s="207" t="s">
        <v>691</v>
      </c>
      <c r="C96" s="2" t="s">
        <v>1022</v>
      </c>
      <c r="D96" s="115">
        <v>7500</v>
      </c>
      <c r="E96" s="115">
        <f aca="true" t="shared" si="2" ref="E96:E101">D96*1.18</f>
        <v>8850</v>
      </c>
    </row>
    <row r="97" spans="1:5" ht="12.75" customHeight="1">
      <c r="A97" s="49"/>
      <c r="B97" s="207" t="s">
        <v>245</v>
      </c>
      <c r="C97" s="2" t="s">
        <v>1023</v>
      </c>
      <c r="D97" s="115">
        <v>1550</v>
      </c>
      <c r="E97" s="115">
        <f t="shared" si="2"/>
        <v>1829</v>
      </c>
    </row>
    <row r="98" spans="1:5" ht="12.75" customHeight="1">
      <c r="A98" s="49"/>
      <c r="B98" s="207" t="s">
        <v>692</v>
      </c>
      <c r="C98" s="2" t="s">
        <v>1024</v>
      </c>
      <c r="D98" s="115">
        <v>14000</v>
      </c>
      <c r="E98" s="115">
        <f t="shared" si="2"/>
        <v>16520</v>
      </c>
    </row>
    <row r="99" spans="1:5" ht="12.75" customHeight="1">
      <c r="A99" s="49"/>
      <c r="B99" s="207" t="s">
        <v>693</v>
      </c>
      <c r="C99" s="2" t="s">
        <v>1025</v>
      </c>
      <c r="D99" s="115">
        <v>14000</v>
      </c>
      <c r="E99" s="115">
        <f t="shared" si="2"/>
        <v>16520</v>
      </c>
    </row>
    <row r="100" spans="1:5" ht="12.75" customHeight="1">
      <c r="A100" s="49"/>
      <c r="B100" s="207" t="s">
        <v>318</v>
      </c>
      <c r="C100" s="2" t="s">
        <v>1026</v>
      </c>
      <c r="D100" s="115">
        <v>14000</v>
      </c>
      <c r="E100" s="115">
        <f t="shared" si="2"/>
        <v>16520</v>
      </c>
    </row>
    <row r="101" spans="1:5" ht="12.75" customHeight="1">
      <c r="A101" s="49"/>
      <c r="B101" s="207" t="s">
        <v>694</v>
      </c>
      <c r="C101" s="2" t="s">
        <v>1027</v>
      </c>
      <c r="D101" s="115">
        <v>37250</v>
      </c>
      <c r="E101" s="115">
        <f t="shared" si="2"/>
        <v>43955</v>
      </c>
    </row>
    <row r="102" spans="1:5" ht="12.75" customHeight="1">
      <c r="A102" s="49" t="s">
        <v>1469</v>
      </c>
      <c r="B102" s="207" t="s">
        <v>319</v>
      </c>
      <c r="C102" s="2" t="s">
        <v>1028</v>
      </c>
      <c r="D102" s="63">
        <v>14800</v>
      </c>
      <c r="E102" s="409">
        <f>D102*1.18</f>
        <v>17464</v>
      </c>
    </row>
    <row r="103" spans="1:5" ht="12.75" customHeight="1">
      <c r="A103" s="49" t="s">
        <v>1469</v>
      </c>
      <c r="B103" s="207" t="s">
        <v>320</v>
      </c>
      <c r="C103" s="2" t="s">
        <v>1029</v>
      </c>
      <c r="D103" s="63" t="s">
        <v>775</v>
      </c>
      <c r="E103" s="63" t="s">
        <v>775</v>
      </c>
    </row>
    <row r="104" spans="1:10" s="51" customFormat="1" ht="12.75" customHeight="1">
      <c r="A104" s="49" t="s">
        <v>1469</v>
      </c>
      <c r="B104" s="207" t="s">
        <v>321</v>
      </c>
      <c r="C104" s="2" t="s">
        <v>1030</v>
      </c>
      <c r="D104" s="63" t="s">
        <v>775</v>
      </c>
      <c r="E104" s="63" t="s">
        <v>775</v>
      </c>
      <c r="F104" s="21"/>
      <c r="G104" s="21"/>
      <c r="H104" s="21"/>
      <c r="I104" s="21"/>
      <c r="J104" s="21"/>
    </row>
    <row r="105" spans="1:5" ht="12.75" customHeight="1">
      <c r="A105" s="49" t="s">
        <v>1469</v>
      </c>
      <c r="B105" s="207" t="s">
        <v>322</v>
      </c>
      <c r="C105" s="2" t="s">
        <v>1031</v>
      </c>
      <c r="D105" s="63" t="s">
        <v>775</v>
      </c>
      <c r="E105" s="63" t="s">
        <v>775</v>
      </c>
    </row>
    <row r="106" spans="1:5" ht="14.25" customHeight="1">
      <c r="A106" s="49"/>
      <c r="B106" s="207"/>
      <c r="C106" s="111" t="s">
        <v>1032</v>
      </c>
      <c r="D106" s="115"/>
      <c r="E106" s="115"/>
    </row>
    <row r="107" spans="1:5" ht="12.75">
      <c r="A107" s="49"/>
      <c r="B107" s="207" t="s">
        <v>695</v>
      </c>
      <c r="C107" s="2" t="s">
        <v>1033</v>
      </c>
      <c r="D107" s="115">
        <v>3750</v>
      </c>
      <c r="E107" s="115">
        <f>D107*1.18</f>
        <v>4425</v>
      </c>
    </row>
    <row r="108" spans="1:5" ht="18" customHeight="1">
      <c r="A108" s="49"/>
      <c r="B108" s="207"/>
      <c r="C108" s="8" t="s">
        <v>420</v>
      </c>
      <c r="D108" s="185"/>
      <c r="E108" s="185"/>
    </row>
    <row r="109" spans="1:5" ht="13.5" customHeight="1">
      <c r="A109" s="49"/>
      <c r="B109" s="207" t="s">
        <v>696</v>
      </c>
      <c r="C109" s="2" t="s">
        <v>421</v>
      </c>
      <c r="D109" s="115">
        <v>4750</v>
      </c>
      <c r="E109" s="115">
        <f aca="true" t="shared" si="3" ref="E109:E115">D109*1.18</f>
        <v>5605</v>
      </c>
    </row>
    <row r="110" spans="1:5" ht="13.5" customHeight="1">
      <c r="A110" s="49"/>
      <c r="B110" s="207"/>
      <c r="C110" s="180" t="s">
        <v>304</v>
      </c>
      <c r="D110" s="188"/>
      <c r="E110" s="188"/>
    </row>
    <row r="111" spans="1:5" ht="13.5" customHeight="1">
      <c r="A111" s="49"/>
      <c r="B111" s="207" t="s">
        <v>697</v>
      </c>
      <c r="C111" s="2" t="s">
        <v>422</v>
      </c>
      <c r="D111" s="115">
        <v>750</v>
      </c>
      <c r="E111" s="115">
        <f t="shared" si="3"/>
        <v>885</v>
      </c>
    </row>
    <row r="112" spans="1:5" ht="13.5" customHeight="1">
      <c r="A112" s="49"/>
      <c r="B112" s="207" t="s">
        <v>698</v>
      </c>
      <c r="C112" s="2" t="s">
        <v>776</v>
      </c>
      <c r="D112" s="115">
        <v>7000</v>
      </c>
      <c r="E112" s="115">
        <f t="shared" si="3"/>
        <v>8260</v>
      </c>
    </row>
    <row r="113" spans="1:5" ht="13.5" customHeight="1">
      <c r="A113" s="49"/>
      <c r="B113" s="207" t="s">
        <v>699</v>
      </c>
      <c r="C113" s="2" t="s">
        <v>777</v>
      </c>
      <c r="D113" s="115">
        <v>7000</v>
      </c>
      <c r="E113" s="115">
        <f t="shared" si="3"/>
        <v>8260</v>
      </c>
    </row>
    <row r="114" spans="1:5" ht="13.5" customHeight="1">
      <c r="A114" s="49"/>
      <c r="B114" s="207" t="s">
        <v>323</v>
      </c>
      <c r="C114" s="2" t="s">
        <v>778</v>
      </c>
      <c r="D114" s="115">
        <v>7000</v>
      </c>
      <c r="E114" s="115">
        <f t="shared" si="3"/>
        <v>8260</v>
      </c>
    </row>
    <row r="115" spans="1:5" ht="13.5" customHeight="1">
      <c r="A115" s="49"/>
      <c r="B115" s="207" t="s">
        <v>700</v>
      </c>
      <c r="C115" s="2" t="s">
        <v>1684</v>
      </c>
      <c r="D115" s="115">
        <v>13500</v>
      </c>
      <c r="E115" s="115">
        <f t="shared" si="3"/>
        <v>15930</v>
      </c>
    </row>
    <row r="116" spans="1:5" ht="13.5" customHeight="1">
      <c r="A116" s="49" t="s">
        <v>1469</v>
      </c>
      <c r="B116" s="207" t="s">
        <v>324</v>
      </c>
      <c r="C116" s="2" t="s">
        <v>425</v>
      </c>
      <c r="D116" s="63" t="s">
        <v>775</v>
      </c>
      <c r="E116" s="63" t="s">
        <v>775</v>
      </c>
    </row>
    <row r="117" spans="1:5" ht="13.5" customHeight="1">
      <c r="A117" s="49" t="s">
        <v>1469</v>
      </c>
      <c r="B117" s="207" t="s">
        <v>325</v>
      </c>
      <c r="C117" s="2" t="s">
        <v>426</v>
      </c>
      <c r="D117" s="63" t="s">
        <v>775</v>
      </c>
      <c r="E117" s="63" t="s">
        <v>775</v>
      </c>
    </row>
    <row r="118" spans="1:5" ht="11.25" customHeight="1">
      <c r="A118" s="50"/>
      <c r="B118" s="207"/>
      <c r="C118" s="180" t="s">
        <v>427</v>
      </c>
      <c r="D118" s="188"/>
      <c r="E118" s="188"/>
    </row>
    <row r="119" spans="1:5" ht="6" customHeight="1">
      <c r="A119" s="50"/>
      <c r="B119" s="207"/>
      <c r="C119" s="180"/>
      <c r="D119" s="188"/>
      <c r="E119" s="188"/>
    </row>
    <row r="120" spans="1:5" ht="21" customHeight="1">
      <c r="A120" s="49"/>
      <c r="B120" s="207"/>
      <c r="C120" s="8" t="s">
        <v>1698</v>
      </c>
      <c r="D120" s="185"/>
      <c r="E120" s="185"/>
    </row>
    <row r="121" spans="1:5" ht="15.75" customHeight="1">
      <c r="A121" s="49"/>
      <c r="B121" s="207"/>
      <c r="C121" s="8" t="s">
        <v>268</v>
      </c>
      <c r="D121" s="185"/>
      <c r="E121" s="185"/>
    </row>
    <row r="122" spans="1:5" ht="12.75" customHeight="1">
      <c r="A122" s="49" t="s">
        <v>1469</v>
      </c>
      <c r="B122" s="207"/>
      <c r="C122" s="2" t="s">
        <v>1699</v>
      </c>
      <c r="D122" s="115">
        <v>24250</v>
      </c>
      <c r="E122" s="115">
        <f>D122*1.18</f>
        <v>28615</v>
      </c>
    </row>
    <row r="123" spans="1:5" ht="12.75" customHeight="1">
      <c r="A123" s="49" t="s">
        <v>1469</v>
      </c>
      <c r="B123" s="207"/>
      <c r="C123" s="2" t="s">
        <v>1700</v>
      </c>
      <c r="D123" s="115">
        <v>23500</v>
      </c>
      <c r="E123" s="115">
        <f>D123*1.18</f>
        <v>27730</v>
      </c>
    </row>
    <row r="124" spans="1:5" ht="12.75" customHeight="1">
      <c r="A124" s="49" t="s">
        <v>1469</v>
      </c>
      <c r="B124" s="207"/>
      <c r="C124" s="2" t="s">
        <v>1701</v>
      </c>
      <c r="D124" s="115">
        <v>39750</v>
      </c>
      <c r="E124" s="115">
        <f>D124*1.18</f>
        <v>46905</v>
      </c>
    </row>
    <row r="125" spans="1:5" ht="12.75" customHeight="1">
      <c r="A125" s="49" t="s">
        <v>1469</v>
      </c>
      <c r="B125" s="207"/>
      <c r="C125" s="2" t="s">
        <v>504</v>
      </c>
      <c r="D125" s="115">
        <v>29900</v>
      </c>
      <c r="E125" s="115">
        <f>D125*1.18</f>
        <v>35282</v>
      </c>
    </row>
    <row r="126" spans="1:5" ht="12.75" customHeight="1">
      <c r="A126" s="49" t="s">
        <v>1469</v>
      </c>
      <c r="B126" s="207"/>
      <c r="C126" s="2" t="s">
        <v>505</v>
      </c>
      <c r="D126" s="115">
        <v>76250</v>
      </c>
      <c r="E126" s="115">
        <f>D126*1.18</f>
        <v>89975</v>
      </c>
    </row>
    <row r="127" spans="1:5" ht="12" customHeight="1">
      <c r="A127" s="49"/>
      <c r="B127" s="207"/>
      <c r="C127" s="180" t="s">
        <v>506</v>
      </c>
      <c r="D127" s="188"/>
      <c r="E127" s="188"/>
    </row>
    <row r="128" spans="1:5" ht="11.25" customHeight="1">
      <c r="A128" s="49"/>
      <c r="B128" s="207"/>
      <c r="C128" s="180" t="s">
        <v>507</v>
      </c>
      <c r="D128" s="188"/>
      <c r="E128" s="188"/>
    </row>
    <row r="129" spans="1:5" ht="18.75" customHeight="1">
      <c r="A129" s="49"/>
      <c r="B129" s="207"/>
      <c r="C129" s="8" t="s">
        <v>1021</v>
      </c>
      <c r="D129" s="185"/>
      <c r="E129" s="185"/>
    </row>
    <row r="130" spans="1:5" ht="13.5" customHeight="1">
      <c r="A130" s="49" t="s">
        <v>1469</v>
      </c>
      <c r="B130" s="210" t="s">
        <v>701</v>
      </c>
      <c r="C130" s="2" t="s">
        <v>949</v>
      </c>
      <c r="D130" s="115">
        <v>17000</v>
      </c>
      <c r="E130" s="115">
        <f aca="true" t="shared" si="4" ref="E130:E137">D130*1.18</f>
        <v>20060</v>
      </c>
    </row>
    <row r="131" spans="1:5" ht="13.5" customHeight="1">
      <c r="A131" s="49" t="s">
        <v>1469</v>
      </c>
      <c r="B131" s="210"/>
      <c r="C131" s="2" t="s">
        <v>950</v>
      </c>
      <c r="D131" s="115">
        <v>6800</v>
      </c>
      <c r="E131" s="115">
        <f t="shared" si="4"/>
        <v>8024</v>
      </c>
    </row>
    <row r="132" spans="1:5" ht="13.5" customHeight="1">
      <c r="A132" s="49" t="s">
        <v>1469</v>
      </c>
      <c r="B132" s="210"/>
      <c r="C132" s="2" t="s">
        <v>951</v>
      </c>
      <c r="D132" s="115">
        <v>6500</v>
      </c>
      <c r="E132" s="115">
        <f t="shared" si="4"/>
        <v>7670</v>
      </c>
    </row>
    <row r="133" spans="1:5" ht="13.5" customHeight="1">
      <c r="A133" s="49" t="s">
        <v>1469</v>
      </c>
      <c r="B133" s="210"/>
      <c r="C133" s="2" t="s">
        <v>952</v>
      </c>
      <c r="D133" s="115">
        <v>29500</v>
      </c>
      <c r="E133" s="115">
        <f t="shared" si="4"/>
        <v>34810</v>
      </c>
    </row>
    <row r="134" spans="1:5" ht="13.5" customHeight="1">
      <c r="A134" s="49" t="s">
        <v>1469</v>
      </c>
      <c r="B134" s="210"/>
      <c r="C134" s="2" t="s">
        <v>953</v>
      </c>
      <c r="D134" s="115">
        <v>17400</v>
      </c>
      <c r="E134" s="115">
        <f t="shared" si="4"/>
        <v>20532</v>
      </c>
    </row>
    <row r="135" spans="1:5" ht="13.5" customHeight="1">
      <c r="A135" s="49" t="s">
        <v>1469</v>
      </c>
      <c r="B135" s="210"/>
      <c r="C135" s="2" t="s">
        <v>954</v>
      </c>
      <c r="D135" s="115">
        <v>37750</v>
      </c>
      <c r="E135" s="115">
        <f t="shared" si="4"/>
        <v>44545</v>
      </c>
    </row>
    <row r="136" spans="1:5" ht="13.5" customHeight="1">
      <c r="A136" s="49" t="s">
        <v>1469</v>
      </c>
      <c r="B136" s="210"/>
      <c r="C136" s="2" t="s">
        <v>56</v>
      </c>
      <c r="D136" s="115">
        <v>7100</v>
      </c>
      <c r="E136" s="115">
        <f t="shared" si="4"/>
        <v>8378</v>
      </c>
    </row>
    <row r="137" spans="1:5" ht="13.5" customHeight="1">
      <c r="A137" s="49" t="s">
        <v>1469</v>
      </c>
      <c r="B137" s="210"/>
      <c r="C137" s="2" t="s">
        <v>1696</v>
      </c>
      <c r="D137" s="115">
        <v>49500</v>
      </c>
      <c r="E137" s="115">
        <f t="shared" si="4"/>
        <v>58410</v>
      </c>
    </row>
    <row r="138" spans="1:5" ht="13.5" customHeight="1">
      <c r="A138" s="49"/>
      <c r="B138" s="210"/>
      <c r="C138" s="180" t="s">
        <v>1697</v>
      </c>
      <c r="D138" s="188"/>
      <c r="E138" s="188"/>
    </row>
    <row r="139" spans="1:5" ht="12.75" customHeight="1">
      <c r="A139" s="49" t="s">
        <v>1469</v>
      </c>
      <c r="B139" s="210"/>
      <c r="C139" s="2" t="s">
        <v>508</v>
      </c>
      <c r="D139" s="115">
        <v>3000</v>
      </c>
      <c r="E139" s="115">
        <f aca="true" t="shared" si="5" ref="E139:E155">D139*1.18</f>
        <v>3540</v>
      </c>
    </row>
    <row r="140" spans="1:5" ht="18.75" customHeight="1">
      <c r="A140" s="49" t="s">
        <v>1671</v>
      </c>
      <c r="B140" s="207"/>
      <c r="C140" s="8" t="s">
        <v>305</v>
      </c>
      <c r="D140" s="185"/>
      <c r="E140" s="185"/>
    </row>
    <row r="141" spans="1:5" ht="13.5" customHeight="1">
      <c r="A141" s="49"/>
      <c r="B141" s="207" t="s">
        <v>702</v>
      </c>
      <c r="C141" s="2" t="s">
        <v>306</v>
      </c>
      <c r="D141" s="115">
        <v>21750</v>
      </c>
      <c r="E141" s="115">
        <f t="shared" si="5"/>
        <v>25665</v>
      </c>
    </row>
    <row r="142" spans="1:5" ht="13.5" customHeight="1">
      <c r="A142" s="49" t="s">
        <v>1469</v>
      </c>
      <c r="B142" s="207" t="s">
        <v>703</v>
      </c>
      <c r="C142" s="2" t="s">
        <v>307</v>
      </c>
      <c r="D142" s="115">
        <v>21750</v>
      </c>
      <c r="E142" s="115">
        <f t="shared" si="5"/>
        <v>25665</v>
      </c>
    </row>
    <row r="143" spans="1:5" ht="13.5" customHeight="1">
      <c r="A143" s="49" t="s">
        <v>1469</v>
      </c>
      <c r="B143" s="207" t="s">
        <v>326</v>
      </c>
      <c r="C143" s="2" t="s">
        <v>799</v>
      </c>
      <c r="D143" s="115">
        <v>21750</v>
      </c>
      <c r="E143" s="115">
        <f t="shared" si="5"/>
        <v>25665</v>
      </c>
    </row>
    <row r="144" spans="1:5" ht="13.5" customHeight="1">
      <c r="A144" s="49" t="s">
        <v>1469</v>
      </c>
      <c r="B144" s="207" t="s">
        <v>704</v>
      </c>
      <c r="C144" s="2" t="s">
        <v>800</v>
      </c>
      <c r="D144" s="115">
        <v>28500</v>
      </c>
      <c r="E144" s="115">
        <f t="shared" si="5"/>
        <v>33630</v>
      </c>
    </row>
    <row r="145" spans="1:5" ht="13.5" customHeight="1">
      <c r="A145" s="49" t="s">
        <v>1469</v>
      </c>
      <c r="B145" s="207" t="s">
        <v>327</v>
      </c>
      <c r="C145" s="2" t="s">
        <v>801</v>
      </c>
      <c r="D145" s="115">
        <v>21750</v>
      </c>
      <c r="E145" s="115">
        <f t="shared" si="5"/>
        <v>25665</v>
      </c>
    </row>
    <row r="146" spans="1:5" ht="13.5" customHeight="1">
      <c r="A146" s="49" t="s">
        <v>1469</v>
      </c>
      <c r="B146" s="207" t="s">
        <v>328</v>
      </c>
      <c r="C146" s="2" t="s">
        <v>802</v>
      </c>
      <c r="D146" s="115">
        <v>21750</v>
      </c>
      <c r="E146" s="115">
        <f t="shared" si="5"/>
        <v>25665</v>
      </c>
    </row>
    <row r="147" spans="1:5" ht="13.5" customHeight="1">
      <c r="A147" s="49"/>
      <c r="B147" s="207" t="s">
        <v>329</v>
      </c>
      <c r="C147" s="2" t="s">
        <v>803</v>
      </c>
      <c r="D147" s="115">
        <v>21750</v>
      </c>
      <c r="E147" s="115">
        <f t="shared" si="5"/>
        <v>25665</v>
      </c>
    </row>
    <row r="148" spans="1:5" ht="13.5" customHeight="1">
      <c r="A148" s="49" t="s">
        <v>1469</v>
      </c>
      <c r="B148" s="207" t="s">
        <v>705</v>
      </c>
      <c r="C148" s="2" t="s">
        <v>804</v>
      </c>
      <c r="D148" s="115">
        <v>21750</v>
      </c>
      <c r="E148" s="115">
        <f t="shared" si="5"/>
        <v>25665</v>
      </c>
    </row>
    <row r="149" spans="1:5" ht="13.5" customHeight="1">
      <c r="A149" s="49" t="s">
        <v>1469</v>
      </c>
      <c r="B149" s="207" t="s">
        <v>330</v>
      </c>
      <c r="C149" s="2" t="s">
        <v>805</v>
      </c>
      <c r="D149" s="115">
        <v>21750</v>
      </c>
      <c r="E149" s="115">
        <f t="shared" si="5"/>
        <v>25665</v>
      </c>
    </row>
    <row r="150" spans="1:5" ht="13.5" customHeight="1">
      <c r="A150" s="49" t="s">
        <v>1469</v>
      </c>
      <c r="B150" s="207" t="s">
        <v>331</v>
      </c>
      <c r="C150" s="2" t="s">
        <v>806</v>
      </c>
      <c r="D150" s="115">
        <v>28500</v>
      </c>
      <c r="E150" s="115">
        <f t="shared" si="5"/>
        <v>33630</v>
      </c>
    </row>
    <row r="151" spans="1:5" ht="13.5" customHeight="1">
      <c r="A151" s="49" t="s">
        <v>1469</v>
      </c>
      <c r="B151" s="207" t="s">
        <v>332</v>
      </c>
      <c r="C151" s="2" t="s">
        <v>430</v>
      </c>
      <c r="D151" s="115">
        <v>21750</v>
      </c>
      <c r="E151" s="115">
        <f t="shared" si="5"/>
        <v>25665</v>
      </c>
    </row>
    <row r="152" spans="1:5" ht="13.5" customHeight="1">
      <c r="A152" s="49" t="s">
        <v>1469</v>
      </c>
      <c r="B152" s="207" t="s">
        <v>333</v>
      </c>
      <c r="C152" s="2" t="s">
        <v>431</v>
      </c>
      <c r="D152" s="115">
        <v>21750</v>
      </c>
      <c r="E152" s="115">
        <f t="shared" si="5"/>
        <v>25665</v>
      </c>
    </row>
    <row r="153" spans="1:5" ht="15" customHeight="1">
      <c r="A153" s="49"/>
      <c r="B153" s="207"/>
      <c r="C153" s="4" t="s">
        <v>843</v>
      </c>
      <c r="D153" s="184"/>
      <c r="E153" s="184"/>
    </row>
    <row r="154" spans="1:5" s="80" customFormat="1" ht="12" customHeight="1">
      <c r="A154" s="79"/>
      <c r="B154" s="207"/>
      <c r="C154" s="111" t="s">
        <v>1650</v>
      </c>
      <c r="D154" s="184"/>
      <c r="E154" s="184"/>
    </row>
    <row r="155" spans="1:5" ht="13.5" customHeight="1">
      <c r="A155" s="49" t="s">
        <v>1469</v>
      </c>
      <c r="B155" s="207" t="s">
        <v>706</v>
      </c>
      <c r="C155" s="2" t="s">
        <v>298</v>
      </c>
      <c r="D155" s="115">
        <v>10500</v>
      </c>
      <c r="E155" s="115">
        <f t="shared" si="5"/>
        <v>12390</v>
      </c>
    </row>
    <row r="156" spans="1:5" ht="13.5" customHeight="1">
      <c r="A156" s="49" t="s">
        <v>1469</v>
      </c>
      <c r="B156" s="207" t="s">
        <v>334</v>
      </c>
      <c r="C156" s="2" t="s">
        <v>300</v>
      </c>
      <c r="D156" s="63" t="s">
        <v>775</v>
      </c>
      <c r="E156" s="63" t="s">
        <v>775</v>
      </c>
    </row>
    <row r="157" spans="1:5" ht="13.5" customHeight="1">
      <c r="A157" s="49" t="s">
        <v>1469</v>
      </c>
      <c r="B157" s="207" t="s">
        <v>335</v>
      </c>
      <c r="C157" s="2" t="s">
        <v>299</v>
      </c>
      <c r="D157" s="63" t="s">
        <v>775</v>
      </c>
      <c r="E157" s="63" t="s">
        <v>775</v>
      </c>
    </row>
    <row r="158" spans="1:5" ht="13.5" customHeight="1">
      <c r="A158" s="49" t="s">
        <v>1469</v>
      </c>
      <c r="B158" s="207" t="s">
        <v>336</v>
      </c>
      <c r="C158" s="2" t="s">
        <v>301</v>
      </c>
      <c r="D158" s="63" t="s">
        <v>775</v>
      </c>
      <c r="E158" s="63" t="s">
        <v>775</v>
      </c>
    </row>
    <row r="159" spans="1:5" ht="13.5" customHeight="1">
      <c r="A159" s="49" t="s">
        <v>1469</v>
      </c>
      <c r="B159" s="207" t="s">
        <v>337</v>
      </c>
      <c r="C159" s="2" t="s">
        <v>1479</v>
      </c>
      <c r="D159" s="63">
        <v>14250</v>
      </c>
      <c r="E159" s="409">
        <f>D159*1.18</f>
        <v>16815</v>
      </c>
    </row>
    <row r="160" spans="1:5" ht="13.5" customHeight="1">
      <c r="A160" s="49" t="s">
        <v>1469</v>
      </c>
      <c r="B160" s="207" t="s">
        <v>338</v>
      </c>
      <c r="C160" s="2" t="s">
        <v>1480</v>
      </c>
      <c r="D160" s="63" t="s">
        <v>775</v>
      </c>
      <c r="E160" s="63" t="s">
        <v>775</v>
      </c>
    </row>
    <row r="161" spans="1:5" ht="18" customHeight="1">
      <c r="A161" s="49"/>
      <c r="B161" s="207"/>
      <c r="C161" s="8" t="s">
        <v>1655</v>
      </c>
      <c r="D161" s="185"/>
      <c r="E161" s="185"/>
    </row>
    <row r="162" spans="1:5" ht="13.5" customHeight="1">
      <c r="A162" s="49" t="s">
        <v>1469</v>
      </c>
      <c r="B162" s="207" t="s">
        <v>707</v>
      </c>
      <c r="C162" s="2" t="s">
        <v>1506</v>
      </c>
      <c r="D162" s="115">
        <v>242000</v>
      </c>
      <c r="E162" s="115">
        <f aca="true" t="shared" si="6" ref="E162:E181">D162*1.18</f>
        <v>285560</v>
      </c>
    </row>
    <row r="163" spans="1:5" ht="13.5" customHeight="1">
      <c r="A163" s="49" t="s">
        <v>1469</v>
      </c>
      <c r="B163" s="207"/>
      <c r="C163" s="2" t="s">
        <v>1507</v>
      </c>
      <c r="D163" s="115">
        <v>393200</v>
      </c>
      <c r="E163" s="115">
        <f t="shared" si="6"/>
        <v>463976</v>
      </c>
    </row>
    <row r="164" spans="1:5" ht="13.5" customHeight="1">
      <c r="A164" s="49" t="s">
        <v>1469</v>
      </c>
      <c r="B164" s="207"/>
      <c r="C164" s="2" t="s">
        <v>1508</v>
      </c>
      <c r="D164" s="115">
        <v>340250</v>
      </c>
      <c r="E164" s="115">
        <f t="shared" si="6"/>
        <v>401495</v>
      </c>
    </row>
    <row r="165" spans="1:5" ht="13.5" customHeight="1">
      <c r="A165" s="49" t="s">
        <v>1469</v>
      </c>
      <c r="B165" s="207"/>
      <c r="C165" s="2" t="s">
        <v>1509</v>
      </c>
      <c r="D165" s="115">
        <v>453600</v>
      </c>
      <c r="E165" s="115">
        <f t="shared" si="6"/>
        <v>535248</v>
      </c>
    </row>
    <row r="166" spans="1:5" ht="13.5" customHeight="1">
      <c r="A166" s="49" t="s">
        <v>1469</v>
      </c>
      <c r="B166" s="207"/>
      <c r="C166" s="2" t="s">
        <v>1510</v>
      </c>
      <c r="D166" s="115">
        <v>468750</v>
      </c>
      <c r="E166" s="115">
        <f t="shared" si="6"/>
        <v>553125</v>
      </c>
    </row>
    <row r="167" spans="1:5" ht="13.5" customHeight="1">
      <c r="A167" s="49" t="s">
        <v>1469</v>
      </c>
      <c r="B167" s="207"/>
      <c r="C167" s="2" t="s">
        <v>1511</v>
      </c>
      <c r="D167" s="115">
        <v>393200</v>
      </c>
      <c r="E167" s="115">
        <f t="shared" si="6"/>
        <v>463976</v>
      </c>
    </row>
    <row r="168" spans="1:5" ht="13.5" customHeight="1">
      <c r="A168" s="49" t="s">
        <v>1469</v>
      </c>
      <c r="B168" s="207"/>
      <c r="C168" s="2" t="s">
        <v>313</v>
      </c>
      <c r="D168" s="115">
        <v>635000</v>
      </c>
      <c r="E168" s="115">
        <f t="shared" si="6"/>
        <v>749300</v>
      </c>
    </row>
    <row r="169" spans="1:5" ht="13.5" customHeight="1">
      <c r="A169" s="49" t="s">
        <v>1469</v>
      </c>
      <c r="B169" s="207"/>
      <c r="C169" s="2" t="s">
        <v>354</v>
      </c>
      <c r="D169" s="115">
        <v>559500</v>
      </c>
      <c r="E169" s="115">
        <f t="shared" si="6"/>
        <v>660210</v>
      </c>
    </row>
    <row r="170" spans="1:5" ht="13.5" customHeight="1">
      <c r="A170" s="49" t="s">
        <v>1469</v>
      </c>
      <c r="B170" s="207"/>
      <c r="C170" s="2" t="s">
        <v>355</v>
      </c>
      <c r="D170" s="115">
        <v>703000</v>
      </c>
      <c r="E170" s="115">
        <f t="shared" si="6"/>
        <v>829540</v>
      </c>
    </row>
    <row r="171" spans="1:5" s="61" customFormat="1" ht="13.5" customHeight="1">
      <c r="A171" s="49" t="s">
        <v>1469</v>
      </c>
      <c r="B171" s="207"/>
      <c r="C171" s="2" t="s">
        <v>687</v>
      </c>
      <c r="D171" s="115">
        <v>710600</v>
      </c>
      <c r="E171" s="115">
        <f t="shared" si="6"/>
        <v>838508</v>
      </c>
    </row>
    <row r="172" spans="1:5" s="61" customFormat="1" ht="13.5" customHeight="1">
      <c r="A172" s="49" t="s">
        <v>1469</v>
      </c>
      <c r="B172" s="207"/>
      <c r="C172" s="2" t="s">
        <v>1651</v>
      </c>
      <c r="D172" s="115">
        <v>12500</v>
      </c>
      <c r="E172" s="115">
        <f t="shared" si="6"/>
        <v>14750</v>
      </c>
    </row>
    <row r="173" spans="1:5" s="61" customFormat="1" ht="13.5" customHeight="1">
      <c r="A173" s="49" t="s">
        <v>1469</v>
      </c>
      <c r="B173" s="207"/>
      <c r="C173" s="2" t="s">
        <v>1652</v>
      </c>
      <c r="D173" s="115">
        <v>12500</v>
      </c>
      <c r="E173" s="115">
        <f t="shared" si="6"/>
        <v>14750</v>
      </c>
    </row>
    <row r="174" spans="1:5" s="61" customFormat="1" ht="13.5" customHeight="1">
      <c r="A174" s="49" t="s">
        <v>1469</v>
      </c>
      <c r="B174" s="210"/>
      <c r="C174" s="2" t="s">
        <v>1653</v>
      </c>
      <c r="D174" s="115">
        <v>32100</v>
      </c>
      <c r="E174" s="115">
        <f t="shared" si="6"/>
        <v>37878</v>
      </c>
    </row>
    <row r="175" spans="1:5" s="61" customFormat="1" ht="13.5" customHeight="1">
      <c r="A175" s="49" t="s">
        <v>1469</v>
      </c>
      <c r="B175" s="210"/>
      <c r="C175" s="2" t="s">
        <v>1654</v>
      </c>
      <c r="D175" s="115">
        <v>22000</v>
      </c>
      <c r="E175" s="115">
        <f t="shared" si="6"/>
        <v>25960</v>
      </c>
    </row>
    <row r="176" spans="1:5" s="61" customFormat="1" ht="13.5" customHeight="1">
      <c r="A176" s="50" t="s">
        <v>1469</v>
      </c>
      <c r="B176" s="210">
        <v>51001649</v>
      </c>
      <c r="C176" s="39" t="s">
        <v>1165</v>
      </c>
      <c r="D176" s="115">
        <v>272150</v>
      </c>
      <c r="E176" s="115">
        <f t="shared" si="6"/>
        <v>321137</v>
      </c>
    </row>
    <row r="177" spans="1:5" ht="13.5" customHeight="1">
      <c r="A177" s="49" t="s">
        <v>1469</v>
      </c>
      <c r="B177" s="210"/>
      <c r="C177" s="2" t="s">
        <v>1309</v>
      </c>
      <c r="D177" s="115">
        <v>166250</v>
      </c>
      <c r="E177" s="115">
        <f t="shared" si="6"/>
        <v>196175</v>
      </c>
    </row>
    <row r="178" spans="1:5" ht="13.5" customHeight="1">
      <c r="A178" s="49" t="s">
        <v>1469</v>
      </c>
      <c r="B178" s="210"/>
      <c r="C178" s="2" t="s">
        <v>1166</v>
      </c>
      <c r="D178" s="115">
        <v>140000</v>
      </c>
      <c r="E178" s="115">
        <f t="shared" si="6"/>
        <v>165200</v>
      </c>
    </row>
    <row r="179" spans="1:5" ht="13.5" customHeight="1">
      <c r="A179" s="49" t="s">
        <v>1469</v>
      </c>
      <c r="B179" s="210"/>
      <c r="C179" s="2" t="s">
        <v>416</v>
      </c>
      <c r="D179" s="115">
        <v>18600</v>
      </c>
      <c r="E179" s="115">
        <f t="shared" si="6"/>
        <v>21948</v>
      </c>
    </row>
    <row r="180" spans="1:5" ht="13.5" customHeight="1">
      <c r="A180" s="49" t="s">
        <v>1469</v>
      </c>
      <c r="B180" s="210">
        <v>23002672</v>
      </c>
      <c r="C180" s="2" t="s">
        <v>1645</v>
      </c>
      <c r="D180" s="115">
        <v>6250</v>
      </c>
      <c r="E180" s="115">
        <f t="shared" si="6"/>
        <v>7375</v>
      </c>
    </row>
    <row r="181" spans="1:5" ht="13.5" customHeight="1">
      <c r="A181" s="49" t="s">
        <v>1469</v>
      </c>
      <c r="B181" s="210"/>
      <c r="C181" s="2" t="s">
        <v>1476</v>
      </c>
      <c r="D181" s="115">
        <v>29600</v>
      </c>
      <c r="E181" s="115">
        <f t="shared" si="6"/>
        <v>34928</v>
      </c>
    </row>
    <row r="182" spans="1:5" ht="18" customHeight="1">
      <c r="A182" s="49" t="s">
        <v>1671</v>
      </c>
      <c r="B182" s="210"/>
      <c r="C182" s="8" t="s">
        <v>1058</v>
      </c>
      <c r="D182" s="185"/>
      <c r="E182" s="185"/>
    </row>
    <row r="183" spans="1:5" ht="12" customHeight="1">
      <c r="A183" s="49"/>
      <c r="B183" s="210"/>
      <c r="C183" s="8" t="s">
        <v>1059</v>
      </c>
      <c r="D183" s="185"/>
      <c r="E183" s="185"/>
    </row>
    <row r="184" spans="1:5" ht="12.75" customHeight="1">
      <c r="A184" s="49"/>
      <c r="B184" s="210">
        <v>50000379</v>
      </c>
      <c r="C184" s="47" t="s">
        <v>1494</v>
      </c>
      <c r="D184" s="115">
        <v>92250</v>
      </c>
      <c r="E184" s="115">
        <f aca="true" t="shared" si="7" ref="E184:E190">D184*1.18</f>
        <v>108855</v>
      </c>
    </row>
    <row r="185" spans="1:5" ht="12.75" customHeight="1">
      <c r="A185" s="49"/>
      <c r="B185" s="210">
        <v>50000397</v>
      </c>
      <c r="C185" s="47" t="s">
        <v>1495</v>
      </c>
      <c r="D185" s="115">
        <v>133000</v>
      </c>
      <c r="E185" s="115">
        <f t="shared" si="7"/>
        <v>156940</v>
      </c>
    </row>
    <row r="186" spans="1:5" ht="12.75" customHeight="1">
      <c r="A186" s="49" t="s">
        <v>1671</v>
      </c>
      <c r="B186" s="210" t="s">
        <v>339</v>
      </c>
      <c r="C186" s="2" t="s">
        <v>1496</v>
      </c>
      <c r="D186" s="115">
        <v>40750</v>
      </c>
      <c r="E186" s="115">
        <f t="shared" si="7"/>
        <v>48085</v>
      </c>
    </row>
    <row r="187" spans="1:5" ht="12.75" customHeight="1">
      <c r="A187" s="49" t="s">
        <v>1671</v>
      </c>
      <c r="B187" s="210">
        <v>1000008737</v>
      </c>
      <c r="C187" s="2" t="s">
        <v>1497</v>
      </c>
      <c r="D187" s="115">
        <v>25000</v>
      </c>
      <c r="E187" s="115">
        <f t="shared" si="7"/>
        <v>29500</v>
      </c>
    </row>
    <row r="188" spans="1:5" ht="12.75" customHeight="1">
      <c r="A188" s="49" t="s">
        <v>1671</v>
      </c>
      <c r="B188" s="210" t="s">
        <v>708</v>
      </c>
      <c r="C188" s="2" t="s">
        <v>1102</v>
      </c>
      <c r="D188" s="115">
        <v>6500</v>
      </c>
      <c r="E188" s="115">
        <f t="shared" si="7"/>
        <v>7670</v>
      </c>
    </row>
    <row r="189" spans="1:5" ht="12.75" customHeight="1">
      <c r="A189" s="49" t="s">
        <v>1671</v>
      </c>
      <c r="B189" s="210" t="s">
        <v>709</v>
      </c>
      <c r="C189" s="2" t="s">
        <v>1103</v>
      </c>
      <c r="D189" s="115">
        <v>750</v>
      </c>
      <c r="E189" s="115">
        <f t="shared" si="7"/>
        <v>885</v>
      </c>
    </row>
    <row r="190" spans="1:5" ht="12.75" customHeight="1">
      <c r="A190" s="49"/>
      <c r="B190" s="210" t="s">
        <v>710</v>
      </c>
      <c r="C190" s="2" t="s">
        <v>1104</v>
      </c>
      <c r="D190" s="115">
        <v>8250</v>
      </c>
      <c r="E190" s="115">
        <f t="shared" si="7"/>
        <v>9735</v>
      </c>
    </row>
    <row r="191" spans="1:5" ht="12.75" customHeight="1">
      <c r="A191" s="49"/>
      <c r="B191" s="210" t="s">
        <v>711</v>
      </c>
      <c r="C191" s="44" t="s">
        <v>844</v>
      </c>
      <c r="D191" s="115" t="s">
        <v>775</v>
      </c>
      <c r="E191" s="63" t="s">
        <v>775</v>
      </c>
    </row>
    <row r="192" spans="1:5" s="183" customFormat="1" ht="13.5" customHeight="1">
      <c r="A192" s="181"/>
      <c r="B192" s="210"/>
      <c r="C192" s="182" t="s">
        <v>1477</v>
      </c>
      <c r="D192" s="249"/>
      <c r="E192" s="249"/>
    </row>
    <row r="193" spans="1:5" s="183" customFormat="1" ht="13.5" customHeight="1">
      <c r="A193" s="181"/>
      <c r="B193" s="210"/>
      <c r="C193" s="182" t="s">
        <v>1305</v>
      </c>
      <c r="D193" s="249"/>
      <c r="E193" s="249"/>
    </row>
    <row r="194" spans="1:5" s="37" customFormat="1" ht="17.25" customHeight="1">
      <c r="A194" s="49"/>
      <c r="B194" s="210"/>
      <c r="C194" s="8" t="s">
        <v>108</v>
      </c>
      <c r="D194" s="185"/>
      <c r="E194" s="115"/>
    </row>
    <row r="195" spans="1:5" s="37" customFormat="1" ht="12.75" customHeight="1">
      <c r="A195" s="49"/>
      <c r="B195" s="210"/>
      <c r="C195" s="90" t="s">
        <v>217</v>
      </c>
      <c r="D195" s="250"/>
      <c r="E195" s="250"/>
    </row>
    <row r="196" spans="1:5" ht="12.75" customHeight="1">
      <c r="A196" s="49" t="s">
        <v>1469</v>
      </c>
      <c r="B196" s="210" t="s">
        <v>340</v>
      </c>
      <c r="C196" s="2" t="s">
        <v>109</v>
      </c>
      <c r="D196" s="63" t="s">
        <v>775</v>
      </c>
      <c r="E196" s="63" t="s">
        <v>775</v>
      </c>
    </row>
    <row r="197" spans="1:5" ht="12.75" customHeight="1">
      <c r="A197" s="49" t="s">
        <v>1469</v>
      </c>
      <c r="B197" s="210" t="s">
        <v>341</v>
      </c>
      <c r="C197" s="2" t="s">
        <v>1639</v>
      </c>
      <c r="D197" s="63" t="s">
        <v>775</v>
      </c>
      <c r="E197" s="63" t="s">
        <v>775</v>
      </c>
    </row>
    <row r="198" spans="1:5" ht="12.75" customHeight="1">
      <c r="A198" s="49" t="s">
        <v>1469</v>
      </c>
      <c r="B198" s="210" t="s">
        <v>342</v>
      </c>
      <c r="C198" s="2" t="s">
        <v>1631</v>
      </c>
      <c r="D198" s="63" t="s">
        <v>775</v>
      </c>
      <c r="E198" s="63" t="s">
        <v>775</v>
      </c>
    </row>
    <row r="199" spans="1:5" ht="12.75" customHeight="1">
      <c r="A199" s="49" t="s">
        <v>1469</v>
      </c>
      <c r="B199" s="210" t="s">
        <v>343</v>
      </c>
      <c r="C199" s="2" t="s">
        <v>1633</v>
      </c>
      <c r="D199" s="63" t="s">
        <v>775</v>
      </c>
      <c r="E199" s="63" t="s">
        <v>775</v>
      </c>
    </row>
    <row r="200" spans="1:5" ht="12.75" customHeight="1">
      <c r="A200" s="49" t="s">
        <v>1469</v>
      </c>
      <c r="B200" s="210" t="s">
        <v>344</v>
      </c>
      <c r="C200" s="2" t="s">
        <v>1640</v>
      </c>
      <c r="D200" s="63" t="s">
        <v>775</v>
      </c>
      <c r="E200" s="63" t="s">
        <v>775</v>
      </c>
    </row>
    <row r="201" spans="1:5" ht="12.75" customHeight="1">
      <c r="A201" s="49" t="s">
        <v>1469</v>
      </c>
      <c r="B201" s="210" t="s">
        <v>345</v>
      </c>
      <c r="C201" s="2" t="s">
        <v>1632</v>
      </c>
      <c r="D201" s="63" t="s">
        <v>775</v>
      </c>
      <c r="E201" s="63" t="s">
        <v>775</v>
      </c>
    </row>
    <row r="202" spans="1:5" ht="12.75" customHeight="1">
      <c r="A202" s="49" t="s">
        <v>1469</v>
      </c>
      <c r="B202" s="210" t="s">
        <v>346</v>
      </c>
      <c r="C202" s="2" t="s">
        <v>1634</v>
      </c>
      <c r="D202" s="63" t="s">
        <v>775</v>
      </c>
      <c r="E202" s="63" t="s">
        <v>775</v>
      </c>
    </row>
    <row r="203" spans="1:5" ht="6" customHeight="1">
      <c r="A203" s="49"/>
      <c r="B203" s="210"/>
      <c r="C203" s="2"/>
      <c r="D203" s="63"/>
      <c r="E203" s="63"/>
    </row>
    <row r="204" spans="1:5" ht="20.25" customHeight="1">
      <c r="A204" s="49"/>
      <c r="B204" s="210"/>
      <c r="C204" s="34" t="s">
        <v>542</v>
      </c>
      <c r="D204" s="185"/>
      <c r="E204" s="185"/>
    </row>
    <row r="205" spans="1:5" ht="30.75" customHeight="1">
      <c r="A205" s="49"/>
      <c r="B205" s="210"/>
      <c r="C205" s="60" t="s">
        <v>1500</v>
      </c>
      <c r="D205" s="250"/>
      <c r="E205" s="250"/>
    </row>
    <row r="206" spans="1:5" ht="15" customHeight="1">
      <c r="A206" s="49" t="s">
        <v>1469</v>
      </c>
      <c r="B206" s="210"/>
      <c r="C206" s="91" t="s">
        <v>550</v>
      </c>
      <c r="D206" s="251"/>
      <c r="E206" s="251"/>
    </row>
    <row r="207" spans="1:5" ht="13.5" customHeight="1">
      <c r="A207" s="49"/>
      <c r="B207" s="210"/>
      <c r="C207" s="25" t="s">
        <v>1501</v>
      </c>
      <c r="D207" s="252"/>
      <c r="E207" s="252"/>
    </row>
    <row r="208" spans="1:5" ht="12.75" customHeight="1">
      <c r="A208" s="49" t="s">
        <v>1469</v>
      </c>
      <c r="B208" s="210" t="s">
        <v>712</v>
      </c>
      <c r="C208" s="2" t="s">
        <v>610</v>
      </c>
      <c r="D208" s="115">
        <v>83250</v>
      </c>
      <c r="E208" s="115">
        <f>D208*1.18</f>
        <v>98235</v>
      </c>
    </row>
    <row r="209" spans="1:5" ht="12" customHeight="1">
      <c r="A209" s="49" t="s">
        <v>1469</v>
      </c>
      <c r="B209" s="210">
        <v>51000127</v>
      </c>
      <c r="C209" s="145" t="s">
        <v>551</v>
      </c>
      <c r="D209" s="63">
        <v>64250</v>
      </c>
      <c r="E209" s="63">
        <f>D209*1.18</f>
        <v>75815</v>
      </c>
    </row>
    <row r="210" spans="1:5" ht="12" customHeight="1">
      <c r="A210" s="49" t="s">
        <v>1469</v>
      </c>
      <c r="B210" s="210" t="s">
        <v>742</v>
      </c>
      <c r="C210" s="145" t="s">
        <v>1291</v>
      </c>
      <c r="D210" s="63">
        <v>71800</v>
      </c>
      <c r="E210" s="63">
        <f aca="true" t="shared" si="8" ref="E210:E227">D210*1.18</f>
        <v>84724</v>
      </c>
    </row>
    <row r="211" spans="1:5" ht="12" customHeight="1">
      <c r="A211" s="49" t="s">
        <v>1469</v>
      </c>
      <c r="B211" s="210">
        <v>51000181</v>
      </c>
      <c r="C211" s="145" t="s">
        <v>1292</v>
      </c>
      <c r="D211" s="115">
        <v>83250</v>
      </c>
      <c r="E211" s="63">
        <f t="shared" si="8"/>
        <v>98235</v>
      </c>
    </row>
    <row r="212" spans="1:5" ht="12" customHeight="1">
      <c r="A212" s="49" t="s">
        <v>1469</v>
      </c>
      <c r="B212" s="210" t="s">
        <v>738</v>
      </c>
      <c r="C212" s="145" t="s">
        <v>1293</v>
      </c>
      <c r="D212" s="63">
        <v>132250</v>
      </c>
      <c r="E212" s="63">
        <f t="shared" si="8"/>
        <v>156055</v>
      </c>
    </row>
    <row r="213" spans="1:5" ht="12" customHeight="1">
      <c r="A213" s="49" t="s">
        <v>1469</v>
      </c>
      <c r="B213" s="210">
        <v>51000215</v>
      </c>
      <c r="C213" s="145" t="s">
        <v>942</v>
      </c>
      <c r="D213" s="63">
        <v>139900</v>
      </c>
      <c r="E213" s="63">
        <f t="shared" si="8"/>
        <v>165082</v>
      </c>
    </row>
    <row r="214" spans="1:5" ht="12" customHeight="1">
      <c r="A214" s="49" t="s">
        <v>1469</v>
      </c>
      <c r="B214" s="210">
        <v>51000233</v>
      </c>
      <c r="C214" s="145" t="s">
        <v>1036</v>
      </c>
      <c r="D214" s="63">
        <v>139900</v>
      </c>
      <c r="E214" s="63">
        <f t="shared" si="8"/>
        <v>165082</v>
      </c>
    </row>
    <row r="215" spans="1:5" ht="12" customHeight="1">
      <c r="A215" s="49" t="s">
        <v>1469</v>
      </c>
      <c r="B215" s="210">
        <v>51000242</v>
      </c>
      <c r="C215" s="145" t="s">
        <v>659</v>
      </c>
      <c r="D215" s="63">
        <v>132250</v>
      </c>
      <c r="E215" s="63">
        <f t="shared" si="8"/>
        <v>156055</v>
      </c>
    </row>
    <row r="216" spans="1:5" ht="12" customHeight="1">
      <c r="A216" s="49" t="s">
        <v>1469</v>
      </c>
      <c r="B216" s="210">
        <v>51000260</v>
      </c>
      <c r="C216" s="145" t="s">
        <v>21</v>
      </c>
      <c r="D216" s="63">
        <v>155000</v>
      </c>
      <c r="E216" s="63">
        <f t="shared" si="8"/>
        <v>182900</v>
      </c>
    </row>
    <row r="217" spans="1:5" ht="12" customHeight="1">
      <c r="A217" s="49" t="s">
        <v>1469</v>
      </c>
      <c r="B217" s="210">
        <v>51000288</v>
      </c>
      <c r="C217" s="145" t="s">
        <v>22</v>
      </c>
      <c r="D217" s="63">
        <v>155000</v>
      </c>
      <c r="E217" s="63">
        <f t="shared" si="8"/>
        <v>182900</v>
      </c>
    </row>
    <row r="218" spans="1:5" ht="12" customHeight="1">
      <c r="A218" s="49" t="s">
        <v>1469</v>
      </c>
      <c r="B218" s="210">
        <v>51000297</v>
      </c>
      <c r="C218" s="145" t="s">
        <v>23</v>
      </c>
      <c r="D218" s="63">
        <v>149250</v>
      </c>
      <c r="E218" s="63">
        <f t="shared" si="8"/>
        <v>176115</v>
      </c>
    </row>
    <row r="219" spans="1:5" ht="12" customHeight="1">
      <c r="A219" s="49" t="s">
        <v>1469</v>
      </c>
      <c r="B219" s="210">
        <v>51000312</v>
      </c>
      <c r="C219" s="145" t="s">
        <v>559</v>
      </c>
      <c r="D219" s="63">
        <v>156900</v>
      </c>
      <c r="E219" s="63">
        <f t="shared" si="8"/>
        <v>185142</v>
      </c>
    </row>
    <row r="220" spans="1:5" ht="12" customHeight="1">
      <c r="A220" s="49" t="s">
        <v>1469</v>
      </c>
      <c r="B220" s="210">
        <v>51000330</v>
      </c>
      <c r="C220" s="145" t="s">
        <v>560</v>
      </c>
      <c r="D220" s="63">
        <v>173900</v>
      </c>
      <c r="E220" s="63">
        <f t="shared" si="8"/>
        <v>205202</v>
      </c>
    </row>
    <row r="221" spans="1:5" ht="12" customHeight="1">
      <c r="A221" s="49" t="s">
        <v>1469</v>
      </c>
      <c r="B221" s="210">
        <v>51000349</v>
      </c>
      <c r="C221" s="145" t="s">
        <v>114</v>
      </c>
      <c r="D221" s="63">
        <v>179500</v>
      </c>
      <c r="E221" s="63">
        <f t="shared" si="8"/>
        <v>211810</v>
      </c>
    </row>
    <row r="222" spans="1:5" ht="12" customHeight="1">
      <c r="A222" s="49" t="s">
        <v>1469</v>
      </c>
      <c r="B222" s="210">
        <v>51000367</v>
      </c>
      <c r="C222" s="145" t="s">
        <v>561</v>
      </c>
      <c r="D222" s="63">
        <v>187100</v>
      </c>
      <c r="E222" s="63">
        <f t="shared" si="8"/>
        <v>220778</v>
      </c>
    </row>
    <row r="223" spans="1:5" ht="12" customHeight="1">
      <c r="A223" s="49" t="s">
        <v>1469</v>
      </c>
      <c r="B223" s="210">
        <v>51000385</v>
      </c>
      <c r="C223" s="145" t="s">
        <v>540</v>
      </c>
      <c r="D223" s="63">
        <v>187100</v>
      </c>
      <c r="E223" s="63">
        <f t="shared" si="8"/>
        <v>220778</v>
      </c>
    </row>
    <row r="224" spans="1:5" ht="12" customHeight="1">
      <c r="A224" s="49" t="s">
        <v>1469</v>
      </c>
      <c r="B224" s="210">
        <v>51000136</v>
      </c>
      <c r="C224" s="145" t="s">
        <v>1365</v>
      </c>
      <c r="D224" s="63">
        <v>64250</v>
      </c>
      <c r="E224" s="63">
        <f t="shared" si="8"/>
        <v>75815</v>
      </c>
    </row>
    <row r="225" spans="1:5" ht="12" customHeight="1">
      <c r="A225" s="49" t="s">
        <v>1469</v>
      </c>
      <c r="B225" s="210">
        <v>51000400</v>
      </c>
      <c r="C225" s="145" t="s">
        <v>665</v>
      </c>
      <c r="D225" s="63">
        <v>71800</v>
      </c>
      <c r="E225" s="63">
        <f t="shared" si="8"/>
        <v>84724</v>
      </c>
    </row>
    <row r="226" spans="1:5" ht="12" customHeight="1">
      <c r="A226" s="49" t="s">
        <v>1469</v>
      </c>
      <c r="B226" s="210">
        <v>51000428</v>
      </c>
      <c r="C226" s="145" t="s">
        <v>666</v>
      </c>
      <c r="D226" s="115">
        <v>83250</v>
      </c>
      <c r="E226" s="63">
        <f t="shared" si="8"/>
        <v>98235</v>
      </c>
    </row>
    <row r="227" spans="1:5" ht="12" customHeight="1">
      <c r="A227" s="49" t="s">
        <v>1469</v>
      </c>
      <c r="B227" s="210" t="s">
        <v>743</v>
      </c>
      <c r="C227" s="145" t="s">
        <v>1114</v>
      </c>
      <c r="D227" s="63">
        <v>139900</v>
      </c>
      <c r="E227" s="63">
        <f t="shared" si="8"/>
        <v>165082</v>
      </c>
    </row>
    <row r="228" spans="1:5" ht="12.75" customHeight="1">
      <c r="A228" s="49"/>
      <c r="B228" s="210"/>
      <c r="C228" s="60" t="s">
        <v>1408</v>
      </c>
      <c r="D228" s="250"/>
      <c r="E228" s="250"/>
    </row>
    <row r="229" spans="1:5" ht="12" customHeight="1">
      <c r="A229" s="49" t="s">
        <v>1469</v>
      </c>
      <c r="B229" s="210" t="s">
        <v>713</v>
      </c>
      <c r="C229" s="82" t="s">
        <v>1409</v>
      </c>
      <c r="D229" s="253">
        <v>18900</v>
      </c>
      <c r="E229" s="63">
        <f>D229*1.18</f>
        <v>22302</v>
      </c>
    </row>
    <row r="230" spans="1:5" ht="12.75" customHeight="1">
      <c r="A230" s="49"/>
      <c r="B230" s="210"/>
      <c r="C230" s="60" t="s">
        <v>1678</v>
      </c>
      <c r="D230" s="250"/>
      <c r="E230" s="250"/>
    </row>
    <row r="231" spans="1:5" ht="12" customHeight="1">
      <c r="A231" s="49" t="s">
        <v>1469</v>
      </c>
      <c r="B231" s="210"/>
      <c r="C231" s="82" t="s">
        <v>1100</v>
      </c>
      <c r="D231" s="253">
        <v>6800</v>
      </c>
      <c r="E231" s="63">
        <f>D231*1.18</f>
        <v>8024</v>
      </c>
    </row>
    <row r="232" spans="1:5" ht="12" customHeight="1">
      <c r="A232" s="49" t="s">
        <v>1469</v>
      </c>
      <c r="B232" s="210">
        <v>51000598</v>
      </c>
      <c r="C232" s="58" t="s">
        <v>1410</v>
      </c>
      <c r="D232" s="253">
        <v>7550</v>
      </c>
      <c r="E232" s="63">
        <f>D232*1.18</f>
        <v>8909</v>
      </c>
    </row>
    <row r="233" spans="1:5" ht="11.25" customHeight="1">
      <c r="A233" s="49"/>
      <c r="B233" s="210"/>
      <c r="C233" s="60" t="s">
        <v>1422</v>
      </c>
      <c r="D233" s="250"/>
      <c r="E233" s="185"/>
    </row>
    <row r="234" spans="1:5" ht="15" customHeight="1">
      <c r="A234" s="49"/>
      <c r="B234" s="210"/>
      <c r="C234" s="8" t="s">
        <v>1423</v>
      </c>
      <c r="D234" s="185"/>
      <c r="E234" s="185"/>
    </row>
    <row r="235" spans="1:5" ht="11.25" customHeight="1">
      <c r="A235" s="49"/>
      <c r="B235" s="210"/>
      <c r="C235" s="25" t="s">
        <v>1501</v>
      </c>
      <c r="D235" s="252"/>
      <c r="E235" s="252"/>
    </row>
    <row r="236" spans="1:5" ht="12.75">
      <c r="A236" s="49" t="s">
        <v>1469</v>
      </c>
      <c r="B236" s="210" t="s">
        <v>714</v>
      </c>
      <c r="C236" s="2" t="s">
        <v>250</v>
      </c>
      <c r="D236" s="115">
        <v>75600</v>
      </c>
      <c r="E236" s="115">
        <f>D236*1.18</f>
        <v>89208</v>
      </c>
    </row>
    <row r="237" spans="1:5" ht="12" customHeight="1">
      <c r="A237" s="49" t="s">
        <v>1469</v>
      </c>
      <c r="B237" s="210" t="s">
        <v>739</v>
      </c>
      <c r="C237" s="145" t="s">
        <v>1658</v>
      </c>
      <c r="D237" s="253">
        <v>302500</v>
      </c>
      <c r="E237" s="63">
        <f aca="true" t="shared" si="9" ref="E237:E249">D237*1.18</f>
        <v>356950</v>
      </c>
    </row>
    <row r="238" spans="1:5" ht="12" customHeight="1">
      <c r="A238" s="49" t="s">
        <v>1469</v>
      </c>
      <c r="B238" s="210" t="s">
        <v>740</v>
      </c>
      <c r="C238" s="145" t="s">
        <v>1659</v>
      </c>
      <c r="D238" s="253">
        <v>75600</v>
      </c>
      <c r="E238" s="63">
        <f t="shared" si="9"/>
        <v>89208</v>
      </c>
    </row>
    <row r="239" spans="1:5" ht="12" customHeight="1">
      <c r="A239" s="49" t="s">
        <v>1469</v>
      </c>
      <c r="B239" s="210">
        <v>51000464</v>
      </c>
      <c r="C239" s="145" t="s">
        <v>1660</v>
      </c>
      <c r="D239" s="253">
        <v>102000</v>
      </c>
      <c r="E239" s="63">
        <f t="shared" si="9"/>
        <v>120360</v>
      </c>
    </row>
    <row r="240" spans="1:5" ht="12" customHeight="1">
      <c r="A240" s="49" t="s">
        <v>1469</v>
      </c>
      <c r="B240" s="210">
        <v>51000482</v>
      </c>
      <c r="C240" s="145" t="s">
        <v>1355</v>
      </c>
      <c r="D240" s="253">
        <v>147500</v>
      </c>
      <c r="E240" s="63">
        <f t="shared" si="9"/>
        <v>174050</v>
      </c>
    </row>
    <row r="241" spans="1:5" ht="12" customHeight="1">
      <c r="A241" s="49" t="s">
        <v>1469</v>
      </c>
      <c r="B241" s="210">
        <v>51000491</v>
      </c>
      <c r="C241" s="145" t="s">
        <v>1356</v>
      </c>
      <c r="D241" s="253">
        <v>366750</v>
      </c>
      <c r="E241" s="63">
        <f t="shared" si="9"/>
        <v>432765</v>
      </c>
    </row>
    <row r="242" spans="1:5" ht="12" customHeight="1">
      <c r="A242" s="49" t="s">
        <v>1469</v>
      </c>
      <c r="B242" s="210">
        <v>51000507</v>
      </c>
      <c r="C242" s="145" t="s">
        <v>1357</v>
      </c>
      <c r="D242" s="253">
        <v>147500</v>
      </c>
      <c r="E242" s="63">
        <f t="shared" si="9"/>
        <v>174050</v>
      </c>
    </row>
    <row r="243" spans="1:5" ht="12" customHeight="1">
      <c r="A243" s="49" t="s">
        <v>1469</v>
      </c>
      <c r="B243" s="210">
        <v>51000516</v>
      </c>
      <c r="C243" s="145" t="s">
        <v>1358</v>
      </c>
      <c r="D243" s="253">
        <v>155000</v>
      </c>
      <c r="E243" s="63">
        <f t="shared" si="9"/>
        <v>182900</v>
      </c>
    </row>
    <row r="244" spans="1:5" ht="12" customHeight="1">
      <c r="A244" s="49" t="s">
        <v>1469</v>
      </c>
      <c r="B244" s="210">
        <v>51000543</v>
      </c>
      <c r="C244" s="145" t="s">
        <v>258</v>
      </c>
      <c r="D244" s="253">
        <v>378000</v>
      </c>
      <c r="E244" s="63">
        <f t="shared" si="9"/>
        <v>446040</v>
      </c>
    </row>
    <row r="245" spans="1:5" ht="12" customHeight="1">
      <c r="A245" s="49" t="s">
        <v>1469</v>
      </c>
      <c r="B245" s="210" t="s">
        <v>741</v>
      </c>
      <c r="C245" s="145" t="s">
        <v>1657</v>
      </c>
      <c r="D245" s="253">
        <v>136100</v>
      </c>
      <c r="E245" s="63">
        <f t="shared" si="9"/>
        <v>160598</v>
      </c>
    </row>
    <row r="246" spans="1:5" ht="12" customHeight="1">
      <c r="A246" s="49" t="s">
        <v>1469</v>
      </c>
      <c r="B246" s="210" t="s">
        <v>715</v>
      </c>
      <c r="C246" s="145" t="s">
        <v>106</v>
      </c>
      <c r="D246" s="253">
        <v>71800</v>
      </c>
      <c r="E246" s="63">
        <f t="shared" si="9"/>
        <v>84724</v>
      </c>
    </row>
    <row r="247" spans="1:5" ht="12" customHeight="1">
      <c r="A247" s="49" t="s">
        <v>1469</v>
      </c>
      <c r="B247" s="210" t="s">
        <v>744</v>
      </c>
      <c r="C247" s="145" t="s">
        <v>1649</v>
      </c>
      <c r="D247" s="253">
        <v>11000</v>
      </c>
      <c r="E247" s="63">
        <f t="shared" si="9"/>
        <v>12980</v>
      </c>
    </row>
    <row r="248" spans="1:5" ht="12" customHeight="1">
      <c r="A248" s="49" t="s">
        <v>1469</v>
      </c>
      <c r="B248" s="210" t="s">
        <v>745</v>
      </c>
      <c r="C248" s="145" t="s">
        <v>1101</v>
      </c>
      <c r="D248" s="253">
        <v>71800</v>
      </c>
      <c r="E248" s="63">
        <f t="shared" si="9"/>
        <v>84724</v>
      </c>
    </row>
    <row r="249" spans="1:5" ht="14.25" customHeight="1">
      <c r="A249" s="49" t="s">
        <v>1469</v>
      </c>
      <c r="B249" s="210">
        <v>51000561</v>
      </c>
      <c r="C249" s="145" t="s">
        <v>1615</v>
      </c>
      <c r="D249" s="253">
        <v>30250</v>
      </c>
      <c r="E249" s="63">
        <f t="shared" si="9"/>
        <v>35695</v>
      </c>
    </row>
    <row r="250" spans="1:5" ht="13.5" customHeight="1">
      <c r="A250" s="49"/>
      <c r="B250" s="210"/>
      <c r="C250" s="60" t="s">
        <v>1616</v>
      </c>
      <c r="D250" s="250"/>
      <c r="E250" s="254"/>
    </row>
    <row r="251" spans="1:5" ht="17.25" customHeight="1">
      <c r="A251" s="49"/>
      <c r="B251" s="210"/>
      <c r="C251" s="8" t="s">
        <v>107</v>
      </c>
      <c r="D251" s="185"/>
      <c r="E251" s="185"/>
    </row>
    <row r="252" spans="1:5" ht="10.5" customHeight="1">
      <c r="A252" s="49"/>
      <c r="B252" s="210"/>
      <c r="C252" s="25" t="s">
        <v>1586</v>
      </c>
      <c r="D252" s="252"/>
      <c r="E252" s="252"/>
    </row>
    <row r="253" spans="1:5" ht="12.75">
      <c r="A253" s="49" t="s">
        <v>1469</v>
      </c>
      <c r="B253" s="210" t="s">
        <v>716</v>
      </c>
      <c r="C253" s="2" t="s">
        <v>251</v>
      </c>
      <c r="D253" s="115">
        <v>151250</v>
      </c>
      <c r="E253" s="115">
        <f>D253*1.18</f>
        <v>178475</v>
      </c>
    </row>
    <row r="254" spans="1:5" ht="12" customHeight="1">
      <c r="A254" s="49" t="s">
        <v>1469</v>
      </c>
      <c r="B254" s="210" t="s">
        <v>710</v>
      </c>
      <c r="C254" s="2" t="s">
        <v>1104</v>
      </c>
      <c r="D254" s="115">
        <v>8250</v>
      </c>
      <c r="E254" s="115">
        <f>D254*1.18</f>
        <v>9735</v>
      </c>
    </row>
    <row r="255" spans="1:5" ht="16.5" customHeight="1">
      <c r="A255" s="49"/>
      <c r="B255" s="210"/>
      <c r="C255" s="8" t="s">
        <v>434</v>
      </c>
      <c r="D255" s="185"/>
      <c r="E255" s="185"/>
    </row>
    <row r="256" spans="1:5" ht="12" customHeight="1">
      <c r="A256" s="49"/>
      <c r="B256" s="210"/>
      <c r="C256" s="25" t="s">
        <v>685</v>
      </c>
      <c r="D256" s="252"/>
      <c r="E256" s="252"/>
    </row>
    <row r="257" spans="1:5" ht="12" customHeight="1">
      <c r="A257" s="49" t="s">
        <v>1469</v>
      </c>
      <c r="B257" s="210">
        <v>50000078</v>
      </c>
      <c r="C257" s="82" t="s">
        <v>432</v>
      </c>
      <c r="D257" s="253">
        <v>355300</v>
      </c>
      <c r="E257" s="115">
        <f>D257*1.18</f>
        <v>419254</v>
      </c>
    </row>
    <row r="258" spans="1:5" ht="12.75" customHeight="1">
      <c r="A258" s="49" t="s">
        <v>1469</v>
      </c>
      <c r="B258" s="210">
        <v>50000087</v>
      </c>
      <c r="C258" s="58" t="s">
        <v>433</v>
      </c>
      <c r="D258" s="253">
        <v>170100</v>
      </c>
      <c r="E258" s="63">
        <f aca="true" t="shared" si="10" ref="E258:E270">D258*1.18</f>
        <v>200718</v>
      </c>
    </row>
    <row r="259" spans="1:5" ht="12.75" customHeight="1">
      <c r="A259" s="49" t="s">
        <v>1469</v>
      </c>
      <c r="B259" s="210">
        <v>50000096</v>
      </c>
      <c r="C259" s="58" t="s">
        <v>1152</v>
      </c>
      <c r="D259" s="253">
        <v>245750</v>
      </c>
      <c r="E259" s="63">
        <f t="shared" si="10"/>
        <v>289985</v>
      </c>
    </row>
    <row r="260" spans="1:5" ht="12.75" customHeight="1">
      <c r="A260" s="49" t="s">
        <v>1469</v>
      </c>
      <c r="B260" s="210">
        <v>50000102</v>
      </c>
      <c r="C260" s="58" t="s">
        <v>1153</v>
      </c>
      <c r="D260" s="253">
        <v>223000</v>
      </c>
      <c r="E260" s="63">
        <f t="shared" si="10"/>
        <v>263140</v>
      </c>
    </row>
    <row r="261" spans="1:5" ht="12.75" customHeight="1">
      <c r="A261" s="49" t="s">
        <v>1469</v>
      </c>
      <c r="B261" s="210">
        <v>50000111</v>
      </c>
      <c r="C261" s="58" t="s">
        <v>1154</v>
      </c>
      <c r="D261" s="253">
        <v>253400</v>
      </c>
      <c r="E261" s="63">
        <f t="shared" si="10"/>
        <v>299012</v>
      </c>
    </row>
    <row r="262" spans="1:5" ht="12.75" customHeight="1">
      <c r="A262" s="49" t="s">
        <v>1469</v>
      </c>
      <c r="B262" s="210">
        <v>50000120</v>
      </c>
      <c r="C262" s="58" t="s">
        <v>1155</v>
      </c>
      <c r="D262" s="253">
        <v>272250</v>
      </c>
      <c r="E262" s="63">
        <f t="shared" si="10"/>
        <v>321255</v>
      </c>
    </row>
    <row r="263" spans="1:5" ht="12.75" customHeight="1">
      <c r="A263" s="49" t="s">
        <v>1469</v>
      </c>
      <c r="B263" s="210">
        <v>50000139</v>
      </c>
      <c r="C263" s="58" t="s">
        <v>1050</v>
      </c>
      <c r="D263" s="253">
        <v>189000</v>
      </c>
      <c r="E263" s="63">
        <f t="shared" si="10"/>
        <v>223020</v>
      </c>
    </row>
    <row r="264" spans="1:5" ht="12.75" customHeight="1">
      <c r="A264" s="49" t="s">
        <v>1469</v>
      </c>
      <c r="B264" s="210"/>
      <c r="C264" s="58" t="s">
        <v>1051</v>
      </c>
      <c r="D264" s="253">
        <v>75600</v>
      </c>
      <c r="E264" s="63">
        <f t="shared" si="10"/>
        <v>89208</v>
      </c>
    </row>
    <row r="265" spans="1:5" ht="12.75" customHeight="1">
      <c r="A265" s="49" t="s">
        <v>1469</v>
      </c>
      <c r="B265" s="210"/>
      <c r="C265" s="58" t="s">
        <v>1052</v>
      </c>
      <c r="D265" s="253">
        <v>75600</v>
      </c>
      <c r="E265" s="63">
        <f t="shared" si="10"/>
        <v>89208</v>
      </c>
    </row>
    <row r="266" spans="1:5" ht="12.75" customHeight="1">
      <c r="A266" s="49" t="s">
        <v>1469</v>
      </c>
      <c r="B266" s="210"/>
      <c r="C266" s="58" t="s">
        <v>1053</v>
      </c>
      <c r="D266" s="253">
        <v>90750</v>
      </c>
      <c r="E266" s="63">
        <f t="shared" si="10"/>
        <v>107085</v>
      </c>
    </row>
    <row r="267" spans="1:5" ht="12.75" customHeight="1">
      <c r="A267" s="49" t="s">
        <v>1469</v>
      </c>
      <c r="B267" s="210"/>
      <c r="C267" s="58" t="s">
        <v>1054</v>
      </c>
      <c r="D267" s="253">
        <v>90750</v>
      </c>
      <c r="E267" s="63">
        <f t="shared" si="10"/>
        <v>107085</v>
      </c>
    </row>
    <row r="268" spans="1:5" ht="12.75" customHeight="1">
      <c r="A268" s="49" t="s">
        <v>1469</v>
      </c>
      <c r="B268" s="210"/>
      <c r="C268" s="58" t="s">
        <v>1055</v>
      </c>
      <c r="D268" s="253">
        <v>90750</v>
      </c>
      <c r="E268" s="63">
        <f t="shared" si="10"/>
        <v>107085</v>
      </c>
    </row>
    <row r="269" spans="1:5" ht="12.75" customHeight="1">
      <c r="A269" s="49" t="s">
        <v>1469</v>
      </c>
      <c r="B269" s="210">
        <v>51000668</v>
      </c>
      <c r="C269" s="58" t="s">
        <v>683</v>
      </c>
      <c r="D269" s="253">
        <v>7550</v>
      </c>
      <c r="E269" s="63">
        <f t="shared" si="10"/>
        <v>8909</v>
      </c>
    </row>
    <row r="270" spans="1:5" ht="12.75" customHeight="1">
      <c r="A270" s="49" t="s">
        <v>1469</v>
      </c>
      <c r="B270" s="210">
        <v>51000659</v>
      </c>
      <c r="C270" s="58" t="s">
        <v>684</v>
      </c>
      <c r="D270" s="253">
        <v>71800</v>
      </c>
      <c r="E270" s="63">
        <f t="shared" si="10"/>
        <v>84724</v>
      </c>
    </row>
    <row r="271" spans="1:5" ht="18" customHeight="1">
      <c r="A271" s="49"/>
      <c r="B271" s="210"/>
      <c r="C271" s="8" t="s">
        <v>1285</v>
      </c>
      <c r="D271" s="185"/>
      <c r="E271" s="185"/>
    </row>
    <row r="272" spans="1:5" ht="13.5" customHeight="1">
      <c r="A272" s="49" t="s">
        <v>1469</v>
      </c>
      <c r="B272" s="210">
        <v>50000032</v>
      </c>
      <c r="C272" s="2" t="s">
        <v>671</v>
      </c>
      <c r="D272" s="115">
        <v>1142000</v>
      </c>
      <c r="E272" s="115">
        <f>D272*1.18</f>
        <v>1347560</v>
      </c>
    </row>
    <row r="273" spans="1:5" ht="13.5" customHeight="1">
      <c r="A273" s="49" t="s">
        <v>1469</v>
      </c>
      <c r="B273" s="210">
        <v>51000570</v>
      </c>
      <c r="C273" s="2" t="s">
        <v>672</v>
      </c>
      <c r="D273" s="115">
        <v>64250</v>
      </c>
      <c r="E273" s="115">
        <f>D273*1.18</f>
        <v>75815</v>
      </c>
    </row>
    <row r="274" spans="1:5" ht="13.5" customHeight="1">
      <c r="A274" s="49" t="s">
        <v>1469</v>
      </c>
      <c r="B274" s="210">
        <v>51000075</v>
      </c>
      <c r="C274" s="2" t="s">
        <v>1047</v>
      </c>
      <c r="D274" s="115">
        <v>67750</v>
      </c>
      <c r="E274" s="115">
        <f>D274*1.18</f>
        <v>79945</v>
      </c>
    </row>
    <row r="275" spans="1:5" ht="13.5" customHeight="1">
      <c r="A275" s="49" t="s">
        <v>1469</v>
      </c>
      <c r="B275" s="210">
        <v>21001493</v>
      </c>
      <c r="C275" s="2" t="s">
        <v>543</v>
      </c>
      <c r="D275" s="115">
        <v>50000</v>
      </c>
      <c r="E275" s="115">
        <f>D275*1.18</f>
        <v>59000</v>
      </c>
    </row>
    <row r="276" spans="1:5" ht="13.5" customHeight="1">
      <c r="A276" s="49"/>
      <c r="B276" s="210"/>
      <c r="C276" s="25" t="s">
        <v>544</v>
      </c>
      <c r="D276" s="252"/>
      <c r="E276" s="252"/>
    </row>
    <row r="277" spans="1:5" ht="13.5" customHeight="1">
      <c r="A277" s="49" t="s">
        <v>1469</v>
      </c>
      <c r="B277" s="210">
        <v>51000084</v>
      </c>
      <c r="C277" s="2" t="s">
        <v>1515</v>
      </c>
      <c r="D277" s="115">
        <v>192150</v>
      </c>
      <c r="E277" s="115">
        <f>D277*1.18</f>
        <v>226737</v>
      </c>
    </row>
    <row r="278" spans="1:5" ht="13.5" customHeight="1">
      <c r="A278" s="49"/>
      <c r="B278" s="210"/>
      <c r="C278" s="35" t="s">
        <v>211</v>
      </c>
      <c r="D278" s="115"/>
      <c r="E278" s="115"/>
    </row>
    <row r="279" spans="1:5" ht="18" customHeight="1">
      <c r="A279" s="49"/>
      <c r="B279" s="210"/>
      <c r="C279" s="8" t="s">
        <v>212</v>
      </c>
      <c r="D279" s="185"/>
      <c r="E279" s="185"/>
    </row>
    <row r="280" spans="1:5" ht="15" customHeight="1">
      <c r="A280" s="49" t="s">
        <v>1671</v>
      </c>
      <c r="B280" s="210" t="s">
        <v>717</v>
      </c>
      <c r="C280" s="2" t="s">
        <v>213</v>
      </c>
      <c r="D280" s="115">
        <v>2500</v>
      </c>
      <c r="E280" s="115">
        <f>D280*1.18</f>
        <v>2950</v>
      </c>
    </row>
    <row r="281" spans="1:5" ht="17.25" customHeight="1">
      <c r="A281" s="49" t="s">
        <v>1671</v>
      </c>
      <c r="B281" s="210"/>
      <c r="C281" s="8" t="s">
        <v>214</v>
      </c>
      <c r="D281" s="185"/>
      <c r="E281" s="185"/>
    </row>
    <row r="282" spans="1:5" ht="25.5">
      <c r="A282" s="49" t="s">
        <v>1671</v>
      </c>
      <c r="B282" s="210">
        <v>27000104</v>
      </c>
      <c r="C282" s="2" t="s">
        <v>456</v>
      </c>
      <c r="D282" s="115">
        <v>3550</v>
      </c>
      <c r="E282" s="115">
        <f>D282*1.18</f>
        <v>4189</v>
      </c>
    </row>
    <row r="283" spans="1:5" ht="21" customHeight="1">
      <c r="A283" s="49"/>
      <c r="B283" s="210"/>
      <c r="C283" s="8" t="s">
        <v>215</v>
      </c>
      <c r="D283" s="185"/>
      <c r="E283" s="185"/>
    </row>
    <row r="284" spans="1:5" ht="13.5" customHeight="1">
      <c r="A284" s="49" t="s">
        <v>1671</v>
      </c>
      <c r="B284" s="210" t="s">
        <v>718</v>
      </c>
      <c r="C284" s="2" t="s">
        <v>287</v>
      </c>
      <c r="D284" s="115">
        <v>5050</v>
      </c>
      <c r="E284" s="115">
        <f aca="true" t="shared" si="11" ref="E284:E297">D284*1.18</f>
        <v>5959</v>
      </c>
    </row>
    <row r="285" spans="1:5" ht="13.5" customHeight="1">
      <c r="A285" s="49" t="s">
        <v>1671</v>
      </c>
      <c r="B285" s="210" t="s">
        <v>719</v>
      </c>
      <c r="C285" s="2" t="s">
        <v>288</v>
      </c>
      <c r="D285" s="115">
        <v>5000</v>
      </c>
      <c r="E285" s="115">
        <f t="shared" si="11"/>
        <v>5900</v>
      </c>
    </row>
    <row r="286" spans="1:5" ht="13.5" customHeight="1">
      <c r="A286" s="49" t="s">
        <v>1671</v>
      </c>
      <c r="B286" s="210" t="s">
        <v>881</v>
      </c>
      <c r="C286" s="2" t="s">
        <v>27</v>
      </c>
      <c r="D286" s="115">
        <v>2850</v>
      </c>
      <c r="E286" s="115">
        <f t="shared" si="11"/>
        <v>3363</v>
      </c>
    </row>
    <row r="287" spans="1:5" ht="13.5" customHeight="1">
      <c r="A287" s="49" t="s">
        <v>1671</v>
      </c>
      <c r="B287" s="210" t="s">
        <v>720</v>
      </c>
      <c r="C287" s="2" t="s">
        <v>289</v>
      </c>
      <c r="D287" s="115">
        <v>5000</v>
      </c>
      <c r="E287" s="115">
        <f t="shared" si="11"/>
        <v>5900</v>
      </c>
    </row>
    <row r="288" spans="1:5" ht="20.25" customHeight="1">
      <c r="A288" s="49"/>
      <c r="B288" s="210"/>
      <c r="C288" s="8" t="s">
        <v>290</v>
      </c>
      <c r="D288" s="185"/>
      <c r="E288" s="185"/>
    </row>
    <row r="289" spans="1:5" ht="13.5" customHeight="1">
      <c r="A289" s="49" t="s">
        <v>1671</v>
      </c>
      <c r="B289" s="210">
        <v>1000013650</v>
      </c>
      <c r="C289" s="2" t="s">
        <v>1119</v>
      </c>
      <c r="D289" s="115">
        <v>6500</v>
      </c>
      <c r="E289" s="409">
        <f t="shared" si="11"/>
        <v>7670</v>
      </c>
    </row>
    <row r="290" spans="1:5" ht="13.5" customHeight="1">
      <c r="A290" s="49"/>
      <c r="B290" s="210" t="s">
        <v>721</v>
      </c>
      <c r="C290" s="2" t="s">
        <v>414</v>
      </c>
      <c r="D290" s="115">
        <v>7000</v>
      </c>
      <c r="E290" s="409">
        <f t="shared" si="11"/>
        <v>8260</v>
      </c>
    </row>
    <row r="291" spans="1:5" ht="13.5" customHeight="1">
      <c r="A291" s="49" t="s">
        <v>1671</v>
      </c>
      <c r="B291" s="210" t="s">
        <v>722</v>
      </c>
      <c r="C291" s="2" t="s">
        <v>1442</v>
      </c>
      <c r="D291" s="115">
        <v>6000</v>
      </c>
      <c r="E291" s="115">
        <f t="shared" si="11"/>
        <v>7080</v>
      </c>
    </row>
    <row r="292" spans="1:5" ht="13.5" customHeight="1">
      <c r="A292" s="49"/>
      <c r="B292" s="210">
        <v>23002645</v>
      </c>
      <c r="C292" s="2" t="s">
        <v>222</v>
      </c>
      <c r="D292" s="115">
        <v>10950</v>
      </c>
      <c r="E292" s="115">
        <f t="shared" si="11"/>
        <v>12921</v>
      </c>
    </row>
    <row r="293" spans="1:5" ht="13.5" customHeight="1">
      <c r="A293" s="49" t="s">
        <v>1671</v>
      </c>
      <c r="B293" s="210" t="s">
        <v>723</v>
      </c>
      <c r="C293" s="2" t="s">
        <v>52</v>
      </c>
      <c r="D293" s="115">
        <v>2500</v>
      </c>
      <c r="E293" s="115">
        <f t="shared" si="11"/>
        <v>2950</v>
      </c>
    </row>
    <row r="294" spans="1:5" ht="12" customHeight="1">
      <c r="A294" s="49"/>
      <c r="B294" s="210"/>
      <c r="C294" s="76" t="s">
        <v>1550</v>
      </c>
      <c r="D294" s="255"/>
      <c r="E294" s="255"/>
    </row>
    <row r="295" spans="1:5" ht="13.5" customHeight="1">
      <c r="A295" s="49" t="s">
        <v>1469</v>
      </c>
      <c r="B295" s="210" t="s">
        <v>724</v>
      </c>
      <c r="C295" s="44" t="s">
        <v>845</v>
      </c>
      <c r="D295" s="115">
        <v>33750</v>
      </c>
      <c r="E295" s="115">
        <f t="shared" si="11"/>
        <v>39825</v>
      </c>
    </row>
    <row r="296" spans="1:5" ht="13.5" customHeight="1">
      <c r="A296" s="2"/>
      <c r="B296" s="210" t="s">
        <v>218</v>
      </c>
      <c r="C296" s="2" t="s">
        <v>406</v>
      </c>
      <c r="D296" s="115">
        <v>500</v>
      </c>
      <c r="E296" s="115">
        <f t="shared" si="11"/>
        <v>590</v>
      </c>
    </row>
    <row r="297" spans="1:5" ht="13.5" customHeight="1">
      <c r="A297" s="2"/>
      <c r="B297" s="210" t="s">
        <v>725</v>
      </c>
      <c r="C297" s="2" t="s">
        <v>198</v>
      </c>
      <c r="D297" s="115">
        <v>500</v>
      </c>
      <c r="E297" s="115">
        <f t="shared" si="11"/>
        <v>590</v>
      </c>
    </row>
    <row r="298" spans="1:5" ht="12.75" customHeight="1" hidden="1">
      <c r="A298" s="107"/>
      <c r="B298" s="210"/>
      <c r="C298" s="2" t="s">
        <v>1702</v>
      </c>
      <c r="D298" s="115"/>
      <c r="E298" s="115"/>
    </row>
    <row r="299" spans="1:5" ht="15.75" customHeight="1">
      <c r="A299" s="49"/>
      <c r="B299" s="210"/>
      <c r="C299" s="8" t="s">
        <v>46</v>
      </c>
      <c r="D299" s="185"/>
      <c r="E299" s="185"/>
    </row>
    <row r="300" spans="1:5" ht="27.75" customHeight="1">
      <c r="A300" s="49" t="s">
        <v>1671</v>
      </c>
      <c r="B300" s="210">
        <v>33001803</v>
      </c>
      <c r="C300" s="2" t="s">
        <v>130</v>
      </c>
      <c r="D300" s="185"/>
      <c r="E300" s="115"/>
    </row>
    <row r="301" spans="1:5" ht="40.5" customHeight="1">
      <c r="A301" s="2"/>
      <c r="B301" s="210"/>
      <c r="C301" s="95" t="s">
        <v>310</v>
      </c>
      <c r="D301" s="185"/>
      <c r="E301" s="132"/>
    </row>
    <row r="302" spans="1:5" ht="48.75" customHeight="1">
      <c r="A302" s="2"/>
      <c r="B302" s="210"/>
      <c r="C302" s="458" t="s">
        <v>1719</v>
      </c>
      <c r="D302" s="185"/>
      <c r="E302" s="132"/>
    </row>
    <row r="303" spans="1:5" ht="10.5" customHeight="1">
      <c r="A303" s="2" t="s">
        <v>1671</v>
      </c>
      <c r="B303" s="211"/>
      <c r="C303" s="33" t="str">
        <f>'служебн.'!B6</f>
        <v>Действителен с 01.07.2015 г.   Редакция от 16.06.2015 г.</v>
      </c>
      <c r="D303" s="244"/>
      <c r="E303" s="244"/>
    </row>
    <row r="304" spans="1:4" ht="12.75">
      <c r="A304" s="21"/>
      <c r="C304" s="21"/>
      <c r="D304" s="238"/>
    </row>
    <row r="305" spans="1:4" ht="12.75">
      <c r="A305" s="21"/>
      <c r="C305" s="21"/>
      <c r="D305" s="238"/>
    </row>
    <row r="306" spans="1:4" ht="12.75">
      <c r="A306" s="21"/>
      <c r="C306" s="21"/>
      <c r="D306" s="238"/>
    </row>
    <row r="307" spans="1:4" ht="12.75">
      <c r="A307" s="21"/>
      <c r="C307" s="21"/>
      <c r="D307" s="238"/>
    </row>
    <row r="308" spans="1:4" ht="12.75">
      <c r="A308" s="21"/>
      <c r="C308" s="21"/>
      <c r="D308" s="238"/>
    </row>
    <row r="309" spans="1:4" ht="12.75">
      <c r="A309" s="21"/>
      <c r="C309" s="21"/>
      <c r="D309" s="238"/>
    </row>
    <row r="310" spans="1:4" ht="12.75">
      <c r="A310" s="21"/>
      <c r="C310" s="21"/>
      <c r="D310" s="238"/>
    </row>
    <row r="311" spans="1:4" ht="12.75">
      <c r="A311" s="21"/>
      <c r="C311" s="21"/>
      <c r="D311" s="238"/>
    </row>
    <row r="312" spans="1:4" ht="12.75">
      <c r="A312" s="21"/>
      <c r="C312" s="21"/>
      <c r="D312" s="238"/>
    </row>
    <row r="313" spans="1:4" ht="12.75">
      <c r="A313" s="21"/>
      <c r="C313" s="21"/>
      <c r="D313" s="238"/>
    </row>
    <row r="314" spans="1:4" ht="12.75">
      <c r="A314" s="21"/>
      <c r="C314" s="21"/>
      <c r="D314" s="238"/>
    </row>
    <row r="315" spans="1:4" ht="12.75">
      <c r="A315" s="21"/>
      <c r="C315" s="21"/>
      <c r="D315" s="238"/>
    </row>
    <row r="316" spans="1:4" ht="12.75">
      <c r="A316" s="21"/>
      <c r="C316" s="21"/>
      <c r="D316" s="238"/>
    </row>
    <row r="317" spans="1:4" ht="12.75">
      <c r="A317" s="21"/>
      <c r="C317" s="21"/>
      <c r="D317" s="238"/>
    </row>
    <row r="318" spans="1:4" ht="12.75">
      <c r="A318" s="21"/>
      <c r="C318" s="21"/>
      <c r="D318" s="238"/>
    </row>
    <row r="319" spans="1:4" ht="12.75">
      <c r="A319" s="21"/>
      <c r="C319" s="21"/>
      <c r="D319" s="238"/>
    </row>
    <row r="320" spans="1:4" ht="12.75">
      <c r="A320" s="21"/>
      <c r="C320" s="21"/>
      <c r="D320" s="238"/>
    </row>
    <row r="321" spans="1:4" ht="12.75">
      <c r="A321" s="21"/>
      <c r="C321" s="21"/>
      <c r="D321" s="238"/>
    </row>
    <row r="322" spans="1:4" ht="12.75">
      <c r="A322" s="21"/>
      <c r="C322" s="21"/>
      <c r="D322" s="238"/>
    </row>
    <row r="323" spans="1:4" ht="12.75">
      <c r="A323" s="21"/>
      <c r="C323" s="21"/>
      <c r="D323" s="238"/>
    </row>
    <row r="324" spans="1:4" ht="12.75">
      <c r="A324" s="21"/>
      <c r="C324" s="21"/>
      <c r="D324" s="238"/>
    </row>
    <row r="325" spans="1:4" ht="12.75">
      <c r="A325" s="21"/>
      <c r="C325" s="21"/>
      <c r="D325" s="238"/>
    </row>
    <row r="326" spans="1:4" ht="12.75">
      <c r="A326" s="21"/>
      <c r="C326" s="21"/>
      <c r="D326" s="238"/>
    </row>
    <row r="327" spans="1:4" ht="12.75">
      <c r="A327" s="21"/>
      <c r="C327" s="21"/>
      <c r="D327" s="238"/>
    </row>
    <row r="328" spans="1:4" ht="12.75">
      <c r="A328" s="21"/>
      <c r="C328" s="21"/>
      <c r="D328" s="238"/>
    </row>
    <row r="329" spans="1:4" ht="12.75">
      <c r="A329" s="21"/>
      <c r="C329" s="21"/>
      <c r="D329" s="238"/>
    </row>
    <row r="330" spans="1:4" ht="12.75">
      <c r="A330" s="21"/>
      <c r="C330" s="21"/>
      <c r="D330" s="238"/>
    </row>
    <row r="331" spans="1:4" ht="12.75">
      <c r="A331" s="21"/>
      <c r="C331" s="21"/>
      <c r="D331" s="238"/>
    </row>
    <row r="332" spans="1:4" ht="12.75">
      <c r="A332" s="21"/>
      <c r="C332" s="21"/>
      <c r="D332" s="238"/>
    </row>
    <row r="333" spans="1:4" ht="12.75">
      <c r="A333" s="21"/>
      <c r="C333" s="21"/>
      <c r="D333" s="238"/>
    </row>
    <row r="334" spans="1:4" ht="12.75">
      <c r="A334" s="21"/>
      <c r="C334" s="21"/>
      <c r="D334" s="238"/>
    </row>
    <row r="335" spans="1:4" ht="12.75">
      <c r="A335" s="21"/>
      <c r="C335" s="21"/>
      <c r="D335" s="238"/>
    </row>
    <row r="336" spans="1:4" ht="12.75">
      <c r="A336" s="21"/>
      <c r="C336" s="21"/>
      <c r="D336" s="238"/>
    </row>
    <row r="337" spans="1:4" ht="12.75">
      <c r="A337" s="21"/>
      <c r="C337" s="21"/>
      <c r="D337" s="238"/>
    </row>
    <row r="338" spans="1:4" ht="12.75">
      <c r="A338" s="21"/>
      <c r="C338" s="21"/>
      <c r="D338" s="238"/>
    </row>
    <row r="339" spans="1:4" ht="12.75">
      <c r="A339" s="21"/>
      <c r="C339" s="21"/>
      <c r="D339" s="238"/>
    </row>
    <row r="340" spans="1:4" ht="12.75">
      <c r="A340" s="21"/>
      <c r="C340" s="21"/>
      <c r="D340" s="238"/>
    </row>
    <row r="341" spans="1:4" ht="12.75">
      <c r="A341" s="21"/>
      <c r="C341" s="21"/>
      <c r="D341" s="238"/>
    </row>
    <row r="342" spans="1:4" ht="12.75">
      <c r="A342" s="21"/>
      <c r="C342" s="21"/>
      <c r="D342" s="238"/>
    </row>
    <row r="343" spans="1:4" ht="12.75">
      <c r="A343" s="21"/>
      <c r="C343" s="21"/>
      <c r="D343" s="238"/>
    </row>
    <row r="344" spans="1:4" ht="12.75">
      <c r="A344" s="21"/>
      <c r="C344" s="21"/>
      <c r="D344" s="238"/>
    </row>
    <row r="345" spans="1:4" ht="12.75">
      <c r="A345" s="21"/>
      <c r="C345" s="21"/>
      <c r="D345" s="238"/>
    </row>
    <row r="346" spans="1:4" ht="12.75">
      <c r="A346" s="21"/>
      <c r="C346" s="21"/>
      <c r="D346" s="238"/>
    </row>
    <row r="347" spans="1:4" ht="12.75">
      <c r="A347" s="21"/>
      <c r="C347" s="21"/>
      <c r="D347" s="238"/>
    </row>
    <row r="348" spans="1:4" ht="12.75">
      <c r="A348" s="21"/>
      <c r="C348" s="21"/>
      <c r="D348" s="238"/>
    </row>
    <row r="349" spans="1:4" ht="12.75">
      <c r="A349" s="21"/>
      <c r="C349" s="21"/>
      <c r="D349" s="238"/>
    </row>
    <row r="350" spans="1:4" ht="12.75">
      <c r="A350" s="21"/>
      <c r="C350" s="21"/>
      <c r="D350" s="238"/>
    </row>
    <row r="351" spans="1:4" ht="12.75">
      <c r="A351" s="21"/>
      <c r="C351" s="21"/>
      <c r="D351" s="238"/>
    </row>
    <row r="352" spans="1:4" ht="12.75">
      <c r="A352" s="21"/>
      <c r="C352" s="21"/>
      <c r="D352" s="238"/>
    </row>
    <row r="353" spans="1:4" ht="12.75">
      <c r="A353" s="21"/>
      <c r="C353" s="21"/>
      <c r="D353" s="238"/>
    </row>
    <row r="354" spans="1:4" ht="12.75">
      <c r="A354" s="21"/>
      <c r="C354" s="21"/>
      <c r="D354" s="238"/>
    </row>
    <row r="355" spans="1:4" ht="12.75">
      <c r="A355" s="21"/>
      <c r="C355" s="21"/>
      <c r="D355" s="238"/>
    </row>
    <row r="356" spans="1:4" ht="12.75">
      <c r="A356" s="21"/>
      <c r="C356" s="21"/>
      <c r="D356" s="238"/>
    </row>
    <row r="357" spans="1:4" ht="12.75">
      <c r="A357" s="21"/>
      <c r="C357" s="21"/>
      <c r="D357" s="238"/>
    </row>
    <row r="358" spans="1:4" ht="12.75">
      <c r="A358" s="21"/>
      <c r="C358" s="21"/>
      <c r="D358" s="238"/>
    </row>
    <row r="359" spans="1:4" ht="12.75">
      <c r="A359" s="21"/>
      <c r="C359" s="21"/>
      <c r="D359" s="238"/>
    </row>
    <row r="360" spans="1:4" ht="12.75">
      <c r="A360" s="21"/>
      <c r="C360" s="21"/>
      <c r="D360" s="238"/>
    </row>
    <row r="361" spans="1:4" ht="12.75">
      <c r="A361" s="21"/>
      <c r="C361" s="21"/>
      <c r="D361" s="238"/>
    </row>
    <row r="362" spans="1:4" ht="12.75">
      <c r="A362" s="21"/>
      <c r="C362" s="21"/>
      <c r="D362" s="238"/>
    </row>
    <row r="363" spans="1:4" ht="12.75">
      <c r="A363" s="21"/>
      <c r="C363" s="21"/>
      <c r="D363" s="238"/>
    </row>
    <row r="364" spans="1:4" ht="12.75">
      <c r="A364" s="21"/>
      <c r="C364" s="21"/>
      <c r="D364" s="238"/>
    </row>
    <row r="365" spans="1:4" ht="12.75">
      <c r="A365" s="21"/>
      <c r="C365" s="21"/>
      <c r="D365" s="238"/>
    </row>
    <row r="366" spans="1:4" ht="12.75">
      <c r="A366" s="21"/>
      <c r="C366" s="21"/>
      <c r="D366" s="238"/>
    </row>
    <row r="367" spans="1:4" ht="12.75">
      <c r="A367" s="21"/>
      <c r="C367" s="21"/>
      <c r="D367" s="238"/>
    </row>
    <row r="368" spans="1:4" ht="12.75">
      <c r="A368" s="21"/>
      <c r="C368" s="21"/>
      <c r="D368" s="238"/>
    </row>
    <row r="369" spans="1:4" ht="12.75">
      <c r="A369" s="21"/>
      <c r="C369" s="21"/>
      <c r="D369" s="238"/>
    </row>
    <row r="370" spans="1:4" ht="12.75">
      <c r="A370" s="21"/>
      <c r="C370" s="21"/>
      <c r="D370" s="238"/>
    </row>
    <row r="371" spans="1:4" ht="12.75">
      <c r="A371" s="21"/>
      <c r="C371" s="21"/>
      <c r="D371" s="238"/>
    </row>
    <row r="372" spans="1:4" ht="12.75">
      <c r="A372" s="21"/>
      <c r="C372" s="21"/>
      <c r="D372" s="238"/>
    </row>
    <row r="373" spans="1:4" ht="12.75">
      <c r="A373" s="21"/>
      <c r="C373" s="21"/>
      <c r="D373" s="238"/>
    </row>
    <row r="374" spans="1:4" ht="12.75">
      <c r="A374" s="21"/>
      <c r="C374" s="21"/>
      <c r="D374" s="238"/>
    </row>
    <row r="375" spans="1:4" ht="12.75">
      <c r="A375" s="21"/>
      <c r="C375" s="21"/>
      <c r="D375" s="238"/>
    </row>
    <row r="376" spans="1:4" ht="12.75">
      <c r="A376" s="21"/>
      <c r="C376" s="21"/>
      <c r="D376" s="238"/>
    </row>
    <row r="377" spans="1:4" ht="12.75">
      <c r="A377" s="21"/>
      <c r="C377" s="21"/>
      <c r="D377" s="238"/>
    </row>
    <row r="378" spans="1:4" ht="12.75">
      <c r="A378" s="21"/>
      <c r="C378" s="21"/>
      <c r="D378" s="238"/>
    </row>
    <row r="379" spans="1:4" ht="12.75">
      <c r="A379" s="21"/>
      <c r="C379" s="21"/>
      <c r="D379" s="238"/>
    </row>
    <row r="380" spans="1:4" ht="12.75">
      <c r="A380" s="21"/>
      <c r="C380" s="21"/>
      <c r="D380" s="238"/>
    </row>
    <row r="381" spans="1:4" ht="12.75">
      <c r="A381" s="21"/>
      <c r="C381" s="21"/>
      <c r="D381" s="238"/>
    </row>
    <row r="382" spans="1:4" ht="12.75">
      <c r="A382" s="21"/>
      <c r="C382" s="21"/>
      <c r="D382" s="238"/>
    </row>
    <row r="383" spans="1:4" ht="12.75">
      <c r="A383" s="21"/>
      <c r="C383" s="21"/>
      <c r="D383" s="238"/>
    </row>
    <row r="384" spans="1:4" ht="12.75">
      <c r="A384" s="21"/>
      <c r="C384" s="21"/>
      <c r="D384" s="238"/>
    </row>
    <row r="385" spans="1:4" ht="12.75">
      <c r="A385" s="21"/>
      <c r="C385" s="21"/>
      <c r="D385" s="238"/>
    </row>
    <row r="386" spans="1:4" ht="12.75">
      <c r="A386" s="21"/>
      <c r="C386" s="21"/>
      <c r="D386" s="238"/>
    </row>
    <row r="387" spans="1:4" ht="12.75">
      <c r="A387" s="21"/>
      <c r="C387" s="21"/>
      <c r="D387" s="238"/>
    </row>
    <row r="388" spans="1:4" ht="12.75">
      <c r="A388" s="21"/>
      <c r="C388" s="21"/>
      <c r="D388" s="238"/>
    </row>
    <row r="389" spans="1:4" ht="12.75">
      <c r="A389" s="21"/>
      <c r="C389" s="21"/>
      <c r="D389" s="238"/>
    </row>
    <row r="390" spans="1:4" ht="12.75">
      <c r="A390" s="21"/>
      <c r="C390" s="21"/>
      <c r="D390" s="238"/>
    </row>
    <row r="391" spans="1:4" ht="12.75">
      <c r="A391" s="21"/>
      <c r="C391" s="21"/>
      <c r="D391" s="238"/>
    </row>
    <row r="392" spans="1:4" ht="12.75">
      <c r="A392" s="21"/>
      <c r="C392" s="21"/>
      <c r="D392" s="238"/>
    </row>
    <row r="393" spans="1:4" ht="12.75">
      <c r="A393" s="21"/>
      <c r="C393" s="21"/>
      <c r="D393" s="238"/>
    </row>
    <row r="394" spans="1:4" ht="12.75">
      <c r="A394" s="21"/>
      <c r="C394" s="21"/>
      <c r="D394" s="238"/>
    </row>
    <row r="395" spans="1:4" ht="12.75">
      <c r="A395" s="21"/>
      <c r="C395" s="21"/>
      <c r="D395" s="238"/>
    </row>
    <row r="396" spans="1:4" ht="12.75">
      <c r="A396" s="21"/>
      <c r="C396" s="21"/>
      <c r="D396" s="238"/>
    </row>
    <row r="397" spans="1:4" ht="12.75">
      <c r="A397" s="21"/>
      <c r="C397" s="21"/>
      <c r="D397" s="238"/>
    </row>
    <row r="398" spans="1:4" ht="12.75">
      <c r="A398" s="21"/>
      <c r="C398" s="21"/>
      <c r="D398" s="238"/>
    </row>
    <row r="399" spans="1:4" ht="12.75">
      <c r="A399" s="21"/>
      <c r="C399" s="21"/>
      <c r="D399" s="238"/>
    </row>
    <row r="400" spans="1:4" ht="12.75">
      <c r="A400" s="21"/>
      <c r="C400" s="21"/>
      <c r="D400" s="238"/>
    </row>
    <row r="401" spans="1:4" ht="12.75">
      <c r="A401" s="21"/>
      <c r="C401" s="21"/>
      <c r="D401" s="238"/>
    </row>
    <row r="402" spans="1:4" ht="12.75">
      <c r="A402" s="21"/>
      <c r="C402" s="21"/>
      <c r="D402" s="238"/>
    </row>
    <row r="403" spans="1:4" ht="12.75">
      <c r="A403" s="21"/>
      <c r="C403" s="21"/>
      <c r="D403" s="238"/>
    </row>
    <row r="404" spans="1:4" ht="12.75">
      <c r="A404" s="21"/>
      <c r="C404" s="21"/>
      <c r="D404" s="238"/>
    </row>
    <row r="405" spans="1:4" ht="12.75">
      <c r="A405" s="21"/>
      <c r="C405" s="21"/>
      <c r="D405" s="238"/>
    </row>
    <row r="406" spans="1:4" ht="12.75">
      <c r="A406" s="21"/>
      <c r="C406" s="21"/>
      <c r="D406" s="238"/>
    </row>
    <row r="407" spans="1:4" ht="12.75">
      <c r="A407" s="21"/>
      <c r="C407" s="21"/>
      <c r="D407" s="238"/>
    </row>
    <row r="408" spans="1:4" ht="12.75">
      <c r="A408" s="21"/>
      <c r="C408" s="21"/>
      <c r="D408" s="238"/>
    </row>
    <row r="409" spans="1:4" ht="12.75">
      <c r="A409" s="21"/>
      <c r="C409" s="21"/>
      <c r="D409" s="238"/>
    </row>
    <row r="410" spans="1:4" ht="12.75">
      <c r="A410" s="21"/>
      <c r="C410" s="21"/>
      <c r="D410" s="238"/>
    </row>
    <row r="411" spans="1:4" ht="12.75">
      <c r="A411" s="21"/>
      <c r="C411" s="21"/>
      <c r="D411" s="238"/>
    </row>
    <row r="412" spans="1:4" ht="12.75">
      <c r="A412" s="21"/>
      <c r="C412" s="21"/>
      <c r="D412" s="238"/>
    </row>
    <row r="413" spans="1:4" ht="12.75">
      <c r="A413" s="21"/>
      <c r="C413" s="21"/>
      <c r="D413" s="238"/>
    </row>
    <row r="414" spans="1:4" ht="12.75">
      <c r="A414" s="21"/>
      <c r="C414" s="21"/>
      <c r="D414" s="238"/>
    </row>
    <row r="415" spans="1:4" ht="12.75">
      <c r="A415" s="21"/>
      <c r="C415" s="21"/>
      <c r="D415" s="238"/>
    </row>
    <row r="416" spans="1:4" ht="12.75">
      <c r="A416" s="21"/>
      <c r="C416" s="21"/>
      <c r="D416" s="238"/>
    </row>
    <row r="417" spans="1:4" ht="12.75">
      <c r="A417" s="21"/>
      <c r="C417" s="21"/>
      <c r="D417" s="238"/>
    </row>
    <row r="418" spans="1:4" ht="12.75">
      <c r="A418" s="21"/>
      <c r="C418" s="21"/>
      <c r="D418" s="238"/>
    </row>
    <row r="419" spans="1:4" ht="12.75">
      <c r="A419" s="21"/>
      <c r="C419" s="21"/>
      <c r="D419" s="238"/>
    </row>
    <row r="420" spans="1:4" ht="12.75">
      <c r="A420" s="21"/>
      <c r="C420" s="21"/>
      <c r="D420" s="238"/>
    </row>
    <row r="421" spans="1:4" ht="12.75">
      <c r="A421" s="21"/>
      <c r="C421" s="21"/>
      <c r="D421" s="238"/>
    </row>
    <row r="422" spans="1:4" ht="12.75">
      <c r="A422" s="21"/>
      <c r="C422" s="21"/>
      <c r="D422" s="238"/>
    </row>
    <row r="423" spans="1:4" ht="12.75">
      <c r="A423" s="21"/>
      <c r="C423" s="21"/>
      <c r="D423" s="238"/>
    </row>
    <row r="424" spans="1:4" ht="12.75">
      <c r="A424" s="21"/>
      <c r="C424" s="21"/>
      <c r="D424" s="238"/>
    </row>
    <row r="425" spans="1:4" ht="12.75">
      <c r="A425" s="21"/>
      <c r="C425" s="21"/>
      <c r="D425" s="238"/>
    </row>
    <row r="426" spans="1:4" ht="12.75">
      <c r="A426" s="21"/>
      <c r="C426" s="21"/>
      <c r="D426" s="238"/>
    </row>
    <row r="427" spans="1:4" ht="12.75">
      <c r="A427" s="21"/>
      <c r="C427" s="21"/>
      <c r="D427" s="238"/>
    </row>
    <row r="428" spans="1:4" ht="12.75">
      <c r="A428" s="21"/>
      <c r="C428" s="21"/>
      <c r="D428" s="238"/>
    </row>
    <row r="429" spans="1:4" ht="12.75">
      <c r="A429" s="21"/>
      <c r="C429" s="21"/>
      <c r="D429" s="238"/>
    </row>
    <row r="430" spans="1:4" ht="12.75">
      <c r="A430" s="21"/>
      <c r="C430" s="21"/>
      <c r="D430" s="238"/>
    </row>
    <row r="431" spans="1:4" ht="12.75">
      <c r="A431" s="21"/>
      <c r="C431" s="21"/>
      <c r="D431" s="238"/>
    </row>
    <row r="432" spans="1:4" ht="12.75">
      <c r="A432" s="21"/>
      <c r="C432" s="21"/>
      <c r="D432" s="238"/>
    </row>
    <row r="433" spans="1:4" ht="12.75">
      <c r="A433" s="21"/>
      <c r="C433" s="21"/>
      <c r="D433" s="238"/>
    </row>
    <row r="434" spans="1:4" ht="12.75">
      <c r="A434" s="21"/>
      <c r="C434" s="21"/>
      <c r="D434" s="238"/>
    </row>
    <row r="435" spans="1:4" ht="12.75">
      <c r="A435" s="21"/>
      <c r="C435" s="21"/>
      <c r="D435" s="238"/>
    </row>
    <row r="436" spans="1:4" ht="12.75">
      <c r="A436" s="21"/>
      <c r="C436" s="21"/>
      <c r="D436" s="238"/>
    </row>
    <row r="437" spans="1:4" ht="12.75">
      <c r="A437" s="21"/>
      <c r="C437" s="21"/>
      <c r="D437" s="238"/>
    </row>
    <row r="438" spans="1:4" ht="12.75">
      <c r="A438" s="21"/>
      <c r="C438" s="21"/>
      <c r="D438" s="238"/>
    </row>
    <row r="439" spans="1:4" ht="12.75">
      <c r="A439" s="21"/>
      <c r="C439" s="21"/>
      <c r="D439" s="238"/>
    </row>
    <row r="440" spans="1:4" ht="12.75">
      <c r="A440" s="21"/>
      <c r="C440" s="21"/>
      <c r="D440" s="238"/>
    </row>
    <row r="441" spans="1:4" ht="12.75">
      <c r="A441" s="21"/>
      <c r="C441" s="21"/>
      <c r="D441" s="238"/>
    </row>
    <row r="442" spans="1:4" ht="12.75">
      <c r="A442" s="21"/>
      <c r="C442" s="21"/>
      <c r="D442" s="238"/>
    </row>
    <row r="443" spans="1:4" ht="12.75">
      <c r="A443" s="21"/>
      <c r="C443" s="21"/>
      <c r="D443" s="238"/>
    </row>
    <row r="444" spans="1:4" ht="12.75">
      <c r="A444" s="21"/>
      <c r="C444" s="21"/>
      <c r="D444" s="238"/>
    </row>
    <row r="445" spans="1:4" ht="12.75">
      <c r="A445" s="21"/>
      <c r="C445" s="21"/>
      <c r="D445" s="238"/>
    </row>
    <row r="446" spans="1:4" ht="12.75">
      <c r="A446" s="21"/>
      <c r="C446" s="21"/>
      <c r="D446" s="238"/>
    </row>
    <row r="447" spans="1:4" ht="12.75">
      <c r="A447" s="21"/>
      <c r="C447" s="21"/>
      <c r="D447" s="238"/>
    </row>
    <row r="448" spans="1:4" ht="12.75">
      <c r="A448" s="21"/>
      <c r="C448" s="21"/>
      <c r="D448" s="238"/>
    </row>
    <row r="449" spans="1:4" ht="12.75">
      <c r="A449" s="21"/>
      <c r="C449" s="21"/>
      <c r="D449" s="238"/>
    </row>
    <row r="450" spans="1:4" ht="12.75">
      <c r="A450" s="21"/>
      <c r="C450" s="21"/>
      <c r="D450" s="238"/>
    </row>
    <row r="451" spans="1:4" ht="12.75">
      <c r="A451" s="21"/>
      <c r="C451" s="21"/>
      <c r="D451" s="238"/>
    </row>
    <row r="452" spans="1:4" ht="12.75">
      <c r="A452" s="21"/>
      <c r="C452" s="21"/>
      <c r="D452" s="238"/>
    </row>
    <row r="453" spans="1:4" ht="12.75">
      <c r="A453" s="21"/>
      <c r="C453" s="21"/>
      <c r="D453" s="238"/>
    </row>
    <row r="454" spans="1:4" ht="12.75">
      <c r="A454" s="21"/>
      <c r="C454" s="21"/>
      <c r="D454" s="238"/>
    </row>
    <row r="455" spans="1:4" ht="12.75">
      <c r="A455" s="21"/>
      <c r="C455" s="21"/>
      <c r="D455" s="238"/>
    </row>
    <row r="456" spans="1:4" ht="12.75">
      <c r="A456" s="21"/>
      <c r="C456" s="21"/>
      <c r="D456" s="238"/>
    </row>
    <row r="457" spans="1:4" ht="12.75">
      <c r="A457" s="21"/>
      <c r="C457" s="21"/>
      <c r="D457" s="238"/>
    </row>
    <row r="458" spans="1:4" ht="12.75">
      <c r="A458" s="21"/>
      <c r="C458" s="21"/>
      <c r="D458" s="238"/>
    </row>
    <row r="459" spans="1:4" ht="12.75">
      <c r="A459" s="21"/>
      <c r="C459" s="21"/>
      <c r="D459" s="238"/>
    </row>
    <row r="460" spans="1:4" ht="12.75">
      <c r="A460" s="21"/>
      <c r="C460" s="21"/>
      <c r="D460" s="238"/>
    </row>
    <row r="461" spans="1:4" ht="12.75">
      <c r="A461" s="21"/>
      <c r="C461" s="21"/>
      <c r="D461" s="238"/>
    </row>
    <row r="462" spans="1:4" ht="12.75">
      <c r="A462" s="21"/>
      <c r="C462" s="21"/>
      <c r="D462" s="238"/>
    </row>
    <row r="463" spans="1:4" ht="12.75">
      <c r="A463" s="21"/>
      <c r="C463" s="21"/>
      <c r="D463" s="238"/>
    </row>
    <row r="464" spans="1:4" ht="12.75">
      <c r="A464" s="21"/>
      <c r="C464" s="21"/>
      <c r="D464" s="238"/>
    </row>
    <row r="465" spans="1:4" ht="12.75">
      <c r="A465" s="21"/>
      <c r="C465" s="21"/>
      <c r="D465" s="238"/>
    </row>
    <row r="466" spans="1:4" ht="12.75">
      <c r="A466" s="21"/>
      <c r="C466" s="21"/>
      <c r="D466" s="238"/>
    </row>
    <row r="467" spans="1:4" ht="12.75">
      <c r="A467" s="21"/>
      <c r="C467" s="21"/>
      <c r="D467" s="238"/>
    </row>
    <row r="468" spans="1:4" ht="12.75">
      <c r="A468" s="21"/>
      <c r="C468" s="21"/>
      <c r="D468" s="238"/>
    </row>
    <row r="469" spans="1:4" ht="12.75">
      <c r="A469" s="21"/>
      <c r="C469" s="21"/>
      <c r="D469" s="238"/>
    </row>
    <row r="470" spans="1:4" ht="12.75">
      <c r="A470" s="21"/>
      <c r="C470" s="21"/>
      <c r="D470" s="238"/>
    </row>
    <row r="471" spans="1:4" ht="12.75">
      <c r="A471" s="21"/>
      <c r="C471" s="21"/>
      <c r="D471" s="238"/>
    </row>
    <row r="472" spans="1:4" ht="12.75">
      <c r="A472" s="21"/>
      <c r="C472" s="21"/>
      <c r="D472" s="238"/>
    </row>
    <row r="473" spans="1:4" ht="12.75">
      <c r="A473" s="21"/>
      <c r="C473" s="21"/>
      <c r="D473" s="238"/>
    </row>
    <row r="474" spans="1:4" ht="12.75">
      <c r="A474" s="21"/>
      <c r="C474" s="21"/>
      <c r="D474" s="238"/>
    </row>
    <row r="475" spans="1:4" ht="12.75">
      <c r="A475" s="21"/>
      <c r="C475" s="21"/>
      <c r="D475" s="238"/>
    </row>
    <row r="476" spans="1:4" ht="12.75">
      <c r="A476" s="21"/>
      <c r="C476" s="21"/>
      <c r="D476" s="238"/>
    </row>
    <row r="477" spans="1:4" ht="12.75">
      <c r="A477" s="21"/>
      <c r="C477" s="21"/>
      <c r="D477" s="238"/>
    </row>
    <row r="478" spans="1:4" ht="12.75">
      <c r="A478" s="21"/>
      <c r="C478" s="21"/>
      <c r="D478" s="238"/>
    </row>
    <row r="479" spans="1:4" ht="12.75">
      <c r="A479" s="21"/>
      <c r="C479" s="21"/>
      <c r="D479" s="238"/>
    </row>
    <row r="480" spans="1:4" ht="12.75">
      <c r="A480" s="21"/>
      <c r="C480" s="21"/>
      <c r="D480" s="238"/>
    </row>
    <row r="481" spans="1:4" ht="12.75">
      <c r="A481" s="21"/>
      <c r="C481" s="21"/>
      <c r="D481" s="238"/>
    </row>
    <row r="482" spans="1:4" ht="12.75">
      <c r="A482" s="21"/>
      <c r="C482" s="21"/>
      <c r="D482" s="238"/>
    </row>
    <row r="483" spans="1:4" ht="12.75">
      <c r="A483" s="21"/>
      <c r="C483" s="21"/>
      <c r="D483" s="238"/>
    </row>
    <row r="484" spans="1:4" ht="12.75">
      <c r="A484" s="21"/>
      <c r="C484" s="21"/>
      <c r="D484" s="238"/>
    </row>
    <row r="485" spans="1:4" ht="12.75">
      <c r="A485" s="21"/>
      <c r="C485" s="21"/>
      <c r="D485" s="238"/>
    </row>
    <row r="486" spans="1:4" ht="12.75">
      <c r="A486" s="21"/>
      <c r="C486" s="21"/>
      <c r="D486" s="238"/>
    </row>
    <row r="487" spans="1:4" ht="12.75">
      <c r="A487" s="21"/>
      <c r="C487" s="21"/>
      <c r="D487" s="238"/>
    </row>
    <row r="488" spans="1:4" ht="12.75">
      <c r="A488" s="21"/>
      <c r="C488" s="21"/>
      <c r="D488" s="238"/>
    </row>
    <row r="489" spans="1:4" ht="12.75">
      <c r="A489" s="21"/>
      <c r="C489" s="21"/>
      <c r="D489" s="238"/>
    </row>
    <row r="490" spans="1:4" ht="12.75">
      <c r="A490" s="21"/>
      <c r="C490" s="21"/>
      <c r="D490" s="238"/>
    </row>
    <row r="491" spans="1:4" ht="12.75">
      <c r="A491" s="21"/>
      <c r="C491" s="21"/>
      <c r="D491" s="238"/>
    </row>
    <row r="492" spans="1:4" ht="12.75">
      <c r="A492" s="21"/>
      <c r="C492" s="21"/>
      <c r="D492" s="238"/>
    </row>
    <row r="493" spans="1:4" ht="12.75">
      <c r="A493" s="21"/>
      <c r="C493" s="21"/>
      <c r="D493" s="238"/>
    </row>
  </sheetData>
  <sheetProtection/>
  <printOptions/>
  <pageMargins left="0.73" right="0.23" top="0.61" bottom="0.47" header="0.22" footer="0.26"/>
  <pageSetup fitToHeight="5" fitToWidth="1" horizontalDpi="1200" verticalDpi="1200" orientation="portrait" paperSize="9" scale="90" r:id="rId1"/>
  <headerFooter alignWithMargins="0">
    <oddHeader>&amp;L&amp;"Arial,полужирный"&amp;16ЦЕНЫ НА ПРОДУКЦИЮ  ЛЮМЭКС   &amp;R&amp;"Arial,полужирный"&amp;16&amp;UФТ-08</oddHeader>
    <oddFooter>&amp;C&amp;8Страница 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8"/>
  <sheetViews>
    <sheetView view="pageBreakPreview" zoomScaleSheetLayoutView="100" zoomScalePageLayoutView="0" workbookViewId="0" topLeftCell="A1">
      <pane ySplit="5" topLeftCell="A6" activePane="bottomLeft" state="frozen"/>
      <selection pane="topLeft" activeCell="C13" sqref="C13"/>
      <selection pane="bottomLeft" activeCell="A1" sqref="A1"/>
    </sheetView>
  </sheetViews>
  <sheetFormatPr defaultColWidth="9.140625" defaultRowHeight="12.75"/>
  <cols>
    <col min="1" max="1" width="2.28125" style="1" customWidth="1"/>
    <col min="2" max="2" width="11.00390625" style="205" customWidth="1"/>
    <col min="3" max="3" width="84.00390625" style="1" customWidth="1"/>
    <col min="4" max="4" width="13.140625" style="245" hidden="1" customWidth="1"/>
    <col min="5" max="5" width="11.421875" style="123" customWidth="1"/>
    <col min="6" max="16384" width="9.140625" style="1" customWidth="1"/>
  </cols>
  <sheetData>
    <row r="1" spans="1:5" ht="19.5" customHeight="1">
      <c r="A1" s="2" t="s">
        <v>1671</v>
      </c>
      <c r="B1" s="202"/>
      <c r="C1" s="4" t="str">
        <f>'служебн.'!B2</f>
        <v>СРОК ДЕЙСТВИЯ ЦЕН: до  30 сентября 2015 г.</v>
      </c>
      <c r="D1" s="127"/>
      <c r="E1" s="127"/>
    </row>
    <row r="2" spans="1:5" ht="29.25" customHeight="1">
      <c r="A2" s="2"/>
      <c r="B2" s="202"/>
      <c r="C2" s="93" t="s">
        <v>112</v>
      </c>
      <c r="D2" s="236"/>
      <c r="E2" s="127"/>
    </row>
    <row r="3" spans="1:5" ht="12.75" customHeight="1">
      <c r="A3" s="2"/>
      <c r="B3" s="202"/>
      <c r="C3" s="382" t="s">
        <v>174</v>
      </c>
      <c r="D3" s="236"/>
      <c r="E3" s="127"/>
    </row>
    <row r="4" spans="1:5" ht="27.75" customHeight="1">
      <c r="A4" s="2" t="s">
        <v>1671</v>
      </c>
      <c r="B4" s="202"/>
      <c r="C4" s="5" t="s">
        <v>1558</v>
      </c>
      <c r="D4" s="127"/>
      <c r="E4" s="108"/>
    </row>
    <row r="5" spans="1:5" s="96" customFormat="1" ht="22.5">
      <c r="A5" s="125"/>
      <c r="B5" s="203" t="s">
        <v>314</v>
      </c>
      <c r="C5" s="125" t="s">
        <v>1669</v>
      </c>
      <c r="D5" s="350" t="s">
        <v>208</v>
      </c>
      <c r="E5" s="350" t="s">
        <v>1670</v>
      </c>
    </row>
    <row r="6" spans="1:5" ht="21" customHeight="1">
      <c r="A6" s="39"/>
      <c r="B6" s="200" t="s">
        <v>748</v>
      </c>
      <c r="C6" s="34" t="s">
        <v>597</v>
      </c>
      <c r="D6" s="128">
        <v>805000</v>
      </c>
      <c r="E6" s="376">
        <f>D6*1.18</f>
        <v>949900</v>
      </c>
    </row>
    <row r="7" spans="1:5" ht="21" customHeight="1">
      <c r="A7" s="2"/>
      <c r="B7" s="200" t="s">
        <v>749</v>
      </c>
      <c r="C7" s="31" t="s">
        <v>257</v>
      </c>
      <c r="D7" s="128">
        <v>840000</v>
      </c>
      <c r="E7" s="109">
        <f>D7*1.18</f>
        <v>991200</v>
      </c>
    </row>
    <row r="8" spans="1:5" ht="14.25" customHeight="1">
      <c r="A8" s="2"/>
      <c r="B8" s="200"/>
      <c r="C8" s="45" t="s">
        <v>403</v>
      </c>
      <c r="D8" s="238"/>
      <c r="E8" s="108"/>
    </row>
    <row r="9" spans="1:5" ht="18" customHeight="1">
      <c r="A9" s="2"/>
      <c r="B9" s="200" t="s">
        <v>750</v>
      </c>
      <c r="C9" s="31" t="s">
        <v>257</v>
      </c>
      <c r="D9" s="128">
        <v>906500</v>
      </c>
      <c r="E9" s="109">
        <f>D9*1.18</f>
        <v>1069670</v>
      </c>
    </row>
    <row r="10" spans="1:5" ht="13.5" customHeight="1">
      <c r="A10" s="2"/>
      <c r="B10" s="200"/>
      <c r="C10" s="38" t="s">
        <v>197</v>
      </c>
      <c r="D10" s="152"/>
      <c r="E10" s="152"/>
    </row>
    <row r="11" spans="1:5" s="21" customFormat="1" ht="15.75" customHeight="1">
      <c r="A11" s="2"/>
      <c r="B11" s="200" t="s">
        <v>689</v>
      </c>
      <c r="C11" s="189" t="s">
        <v>1540</v>
      </c>
      <c r="D11" s="128">
        <v>27500</v>
      </c>
      <c r="E11" s="109">
        <f>D11*1.18</f>
        <v>32450</v>
      </c>
    </row>
    <row r="12" spans="1:5" ht="14.25" customHeight="1">
      <c r="A12" s="2"/>
      <c r="B12" s="200"/>
      <c r="C12" s="98" t="s">
        <v>1556</v>
      </c>
      <c r="D12" s="98"/>
      <c r="E12" s="98"/>
    </row>
    <row r="13" spans="1:5" ht="27" customHeight="1">
      <c r="A13" s="2" t="s">
        <v>1671</v>
      </c>
      <c r="B13" s="200">
        <v>50000324</v>
      </c>
      <c r="C13" s="364" t="str">
        <f>'служебн.'!B8</f>
        <v>Компьютер  G1840/1Gb/500G/DVDRW/LCD 19" /k+m+p с Win 7 Pro OEM RUS и лаз.принтером НР ч/б А4 от 8000стр/мес</v>
      </c>
      <c r="D13" s="6" t="s">
        <v>775</v>
      </c>
      <c r="E13" s="6" t="s">
        <v>775</v>
      </c>
    </row>
    <row r="14" spans="1:5" ht="15" customHeight="1">
      <c r="A14" s="2" t="s">
        <v>1671</v>
      </c>
      <c r="B14" s="200" t="s">
        <v>1367</v>
      </c>
      <c r="C14" s="4" t="s">
        <v>1703</v>
      </c>
      <c r="D14" s="6" t="s">
        <v>775</v>
      </c>
      <c r="E14" s="6" t="s">
        <v>775</v>
      </c>
    </row>
    <row r="15" spans="1:5" ht="22.5" customHeight="1">
      <c r="A15" s="2" t="s">
        <v>1671</v>
      </c>
      <c r="B15" s="200"/>
      <c r="C15" s="34" t="s">
        <v>54</v>
      </c>
      <c r="D15" s="239"/>
      <c r="E15" s="239"/>
    </row>
    <row r="16" spans="1:5" ht="14.25" customHeight="1">
      <c r="A16" s="342" t="s">
        <v>1469</v>
      </c>
      <c r="B16" s="200" t="s">
        <v>746</v>
      </c>
      <c r="C16" s="2" t="s">
        <v>537</v>
      </c>
      <c r="D16" s="165">
        <v>7250</v>
      </c>
      <c r="E16" s="108">
        <f>D16*1.18</f>
        <v>8555</v>
      </c>
    </row>
    <row r="17" spans="1:5" ht="14.25" customHeight="1">
      <c r="A17" s="342" t="s">
        <v>1469</v>
      </c>
      <c r="B17" s="200" t="s">
        <v>747</v>
      </c>
      <c r="C17" s="2" t="s">
        <v>538</v>
      </c>
      <c r="D17" s="108">
        <v>4000</v>
      </c>
      <c r="E17" s="108">
        <f>D17*1.18</f>
        <v>4720</v>
      </c>
    </row>
    <row r="18" spans="1:5" ht="14.25" customHeight="1">
      <c r="A18" s="2"/>
      <c r="B18" s="200"/>
      <c r="C18" s="44" t="s">
        <v>1551</v>
      </c>
      <c r="D18" s="6" t="s">
        <v>775</v>
      </c>
      <c r="E18" s="6" t="s">
        <v>775</v>
      </c>
    </row>
    <row r="19" spans="1:5" ht="14.25" customHeight="1">
      <c r="A19" s="2" t="s">
        <v>1671</v>
      </c>
      <c r="B19" s="200" t="s">
        <v>723</v>
      </c>
      <c r="C19" s="44" t="s">
        <v>52</v>
      </c>
      <c r="D19" s="108">
        <v>2500</v>
      </c>
      <c r="E19" s="108">
        <f>D19*1.18</f>
        <v>2950</v>
      </c>
    </row>
    <row r="20" spans="1:5" ht="14.25" customHeight="1">
      <c r="A20" s="2" t="s">
        <v>1671</v>
      </c>
      <c r="B20" s="200" t="s">
        <v>751</v>
      </c>
      <c r="C20" s="44" t="s">
        <v>1559</v>
      </c>
      <c r="D20" s="108">
        <v>900</v>
      </c>
      <c r="E20" s="108">
        <f>D20*1.18</f>
        <v>1062</v>
      </c>
    </row>
    <row r="21" spans="1:9" s="43" customFormat="1" ht="14.25" customHeight="1">
      <c r="A21" s="2"/>
      <c r="B21" s="200" t="s">
        <v>218</v>
      </c>
      <c r="C21" s="44" t="s">
        <v>55</v>
      </c>
      <c r="D21" s="108">
        <v>500</v>
      </c>
      <c r="E21" s="108">
        <f>D21*1.18</f>
        <v>590</v>
      </c>
      <c r="F21" s="21"/>
      <c r="G21" s="21"/>
      <c r="H21" s="21"/>
      <c r="I21" s="21"/>
    </row>
    <row r="22" spans="1:9" s="43" customFormat="1" ht="14.25" customHeight="1">
      <c r="A22" s="2"/>
      <c r="B22" s="200"/>
      <c r="C22" s="166" t="s">
        <v>499</v>
      </c>
      <c r="D22" s="6" t="s">
        <v>775</v>
      </c>
      <c r="E22" s="6" t="s">
        <v>775</v>
      </c>
      <c r="F22" s="21"/>
      <c r="G22" s="21"/>
      <c r="H22" s="21"/>
      <c r="I22" s="21"/>
    </row>
    <row r="23" spans="1:9" s="43" customFormat="1" ht="14.25" customHeight="1">
      <c r="A23" s="2"/>
      <c r="B23" s="200">
        <v>21001420</v>
      </c>
      <c r="C23" s="44" t="s">
        <v>498</v>
      </c>
      <c r="D23" s="6" t="s">
        <v>775</v>
      </c>
      <c r="E23" s="6" t="s">
        <v>775</v>
      </c>
      <c r="F23" s="21"/>
      <c r="G23" s="21"/>
      <c r="H23" s="21"/>
      <c r="I23" s="21"/>
    </row>
    <row r="24" spans="1:9" s="43" customFormat="1" ht="14.25" customHeight="1">
      <c r="A24" s="2"/>
      <c r="B24" s="200">
        <v>21001518</v>
      </c>
      <c r="C24" s="44" t="s">
        <v>1685</v>
      </c>
      <c r="D24" s="6" t="s">
        <v>775</v>
      </c>
      <c r="E24" s="6" t="s">
        <v>775</v>
      </c>
      <c r="F24" s="21"/>
      <c r="G24" s="21"/>
      <c r="H24" s="21"/>
      <c r="I24" s="21"/>
    </row>
    <row r="25" spans="1:9" s="43" customFormat="1" ht="14.25" customHeight="1">
      <c r="A25" s="2"/>
      <c r="B25" s="200">
        <v>22043432</v>
      </c>
      <c r="C25" s="44" t="s">
        <v>497</v>
      </c>
      <c r="D25" s="6" t="s">
        <v>775</v>
      </c>
      <c r="E25" s="6" t="s">
        <v>775</v>
      </c>
      <c r="F25" s="21"/>
      <c r="G25" s="21"/>
      <c r="H25" s="21"/>
      <c r="I25" s="21"/>
    </row>
    <row r="26" spans="1:5" ht="21.75" customHeight="1">
      <c r="A26" s="2" t="s">
        <v>1671</v>
      </c>
      <c r="B26" s="200"/>
      <c r="C26" s="34" t="s">
        <v>539</v>
      </c>
      <c r="D26" s="239"/>
      <c r="E26" s="239"/>
    </row>
    <row r="27" spans="1:5" ht="13.5" customHeight="1">
      <c r="A27" s="2" t="s">
        <v>1671</v>
      </c>
      <c r="B27" s="200" t="s">
        <v>221</v>
      </c>
      <c r="C27" s="2" t="s">
        <v>1503</v>
      </c>
      <c r="D27" s="108">
        <v>5750</v>
      </c>
      <c r="E27" s="108">
        <f>D27*1.18</f>
        <v>6785</v>
      </c>
    </row>
    <row r="28" spans="1:5" ht="12" customHeight="1">
      <c r="A28" s="2" t="s">
        <v>1671</v>
      </c>
      <c r="B28" s="200"/>
      <c r="C28" s="25" t="s">
        <v>1504</v>
      </c>
      <c r="D28" s="135"/>
      <c r="E28" s="135"/>
    </row>
    <row r="29" spans="1:5" ht="12.75">
      <c r="A29" s="2" t="s">
        <v>1671</v>
      </c>
      <c r="B29" s="200" t="s">
        <v>726</v>
      </c>
      <c r="C29" s="2" t="s">
        <v>1505</v>
      </c>
      <c r="D29" s="108">
        <v>5750</v>
      </c>
      <c r="E29" s="108">
        <f>D29*1.18</f>
        <v>6785</v>
      </c>
    </row>
    <row r="30" spans="1:5" ht="12.75" customHeight="1">
      <c r="A30" s="2" t="s">
        <v>1671</v>
      </c>
      <c r="B30" s="200"/>
      <c r="C30" s="365" t="s">
        <v>229</v>
      </c>
      <c r="D30" s="135"/>
      <c r="E30" s="135"/>
    </row>
    <row r="31" spans="1:5" ht="13.5" customHeight="1">
      <c r="A31" s="2" t="s">
        <v>1671</v>
      </c>
      <c r="B31" s="200" t="s">
        <v>727</v>
      </c>
      <c r="C31" s="2" t="s">
        <v>552</v>
      </c>
      <c r="D31" s="108">
        <v>5750</v>
      </c>
      <c r="E31" s="108">
        <f>D31*1.18</f>
        <v>6785</v>
      </c>
    </row>
    <row r="32" spans="1:5" ht="12" customHeight="1">
      <c r="A32" s="2" t="s">
        <v>1671</v>
      </c>
      <c r="B32" s="200"/>
      <c r="C32" s="411" t="s">
        <v>149</v>
      </c>
      <c r="D32" s="135"/>
      <c r="E32" s="135"/>
    </row>
    <row r="33" spans="1:5" ht="13.5" customHeight="1">
      <c r="A33" s="2" t="s">
        <v>1671</v>
      </c>
      <c r="B33" s="200" t="s">
        <v>1371</v>
      </c>
      <c r="C33" s="2" t="s">
        <v>923</v>
      </c>
      <c r="D33" s="108">
        <v>5750</v>
      </c>
      <c r="E33" s="108">
        <f>D33*1.18</f>
        <v>6785</v>
      </c>
    </row>
    <row r="34" spans="1:5" ht="13.5" customHeight="1">
      <c r="A34" s="2" t="s">
        <v>1671</v>
      </c>
      <c r="B34" s="200" t="s">
        <v>728</v>
      </c>
      <c r="C34" s="2" t="s">
        <v>1320</v>
      </c>
      <c r="D34" s="108">
        <v>5750</v>
      </c>
      <c r="E34" s="108">
        <f>D34*1.18</f>
        <v>6785</v>
      </c>
    </row>
    <row r="35" spans="1:5" ht="23.25" customHeight="1">
      <c r="A35" s="2" t="s">
        <v>1671</v>
      </c>
      <c r="B35" s="200"/>
      <c r="C35" s="25" t="s">
        <v>924</v>
      </c>
      <c r="D35" s="135"/>
      <c r="E35" s="135"/>
    </row>
    <row r="36" spans="1:5" ht="13.5" customHeight="1">
      <c r="A36" s="2" t="s">
        <v>1671</v>
      </c>
      <c r="B36" s="200" t="s">
        <v>729</v>
      </c>
      <c r="C36" s="2" t="s">
        <v>810</v>
      </c>
      <c r="D36" s="108">
        <v>5750</v>
      </c>
      <c r="E36" s="108">
        <f>D36*1.18</f>
        <v>6785</v>
      </c>
    </row>
    <row r="37" spans="1:5" ht="12" customHeight="1">
      <c r="A37" s="2" t="s">
        <v>1671</v>
      </c>
      <c r="B37" s="200"/>
      <c r="C37" s="25" t="s">
        <v>230</v>
      </c>
      <c r="D37" s="135"/>
      <c r="E37" s="135"/>
    </row>
    <row r="38" spans="1:5" ht="12.75">
      <c r="A38" s="2" t="s">
        <v>1671</v>
      </c>
      <c r="B38" s="200" t="s">
        <v>730</v>
      </c>
      <c r="C38" s="2" t="s">
        <v>811</v>
      </c>
      <c r="D38" s="108">
        <v>5750</v>
      </c>
      <c r="E38" s="108">
        <f>D38*1.18</f>
        <v>6785</v>
      </c>
    </row>
    <row r="39" spans="1:5" ht="11.25" customHeight="1">
      <c r="A39" s="2" t="s">
        <v>1671</v>
      </c>
      <c r="B39" s="200"/>
      <c r="C39" s="25" t="s">
        <v>231</v>
      </c>
      <c r="D39" s="135"/>
      <c r="E39" s="135"/>
    </row>
    <row r="40" spans="1:5" ht="13.5" customHeight="1">
      <c r="A40" s="2" t="s">
        <v>1671</v>
      </c>
      <c r="B40" s="200" t="s">
        <v>731</v>
      </c>
      <c r="C40" s="2" t="s">
        <v>380</v>
      </c>
      <c r="D40" s="108">
        <v>5750</v>
      </c>
      <c r="E40" s="108">
        <f>D40*1.18</f>
        <v>6785</v>
      </c>
    </row>
    <row r="41" spans="1:5" ht="12.75">
      <c r="A41" s="2" t="s">
        <v>1671</v>
      </c>
      <c r="B41" s="200"/>
      <c r="C41" s="25" t="s">
        <v>232</v>
      </c>
      <c r="D41" s="135"/>
      <c r="E41" s="135"/>
    </row>
    <row r="42" spans="1:5" ht="13.5" customHeight="1">
      <c r="A42" s="2" t="s">
        <v>1671</v>
      </c>
      <c r="B42" s="200" t="s">
        <v>732</v>
      </c>
      <c r="C42" s="2" t="s">
        <v>79</v>
      </c>
      <c r="D42" s="108">
        <v>5750</v>
      </c>
      <c r="E42" s="108">
        <f>D42*1.18</f>
        <v>6785</v>
      </c>
    </row>
    <row r="43" spans="1:5" ht="12" customHeight="1">
      <c r="A43" s="2" t="s">
        <v>1671</v>
      </c>
      <c r="B43" s="200"/>
      <c r="C43" s="25" t="s">
        <v>233</v>
      </c>
      <c r="D43" s="135"/>
      <c r="E43" s="135"/>
    </row>
    <row r="44" spans="1:5" ht="13.5" customHeight="1">
      <c r="A44" s="2" t="s">
        <v>1469</v>
      </c>
      <c r="B44" s="200"/>
      <c r="C44" s="2" t="s">
        <v>398</v>
      </c>
      <c r="D44" s="108">
        <v>7500</v>
      </c>
      <c r="E44" s="108">
        <f>D44*1.18</f>
        <v>8850</v>
      </c>
    </row>
    <row r="45" spans="1:5" ht="13.5" customHeight="1">
      <c r="A45" s="2"/>
      <c r="B45" s="200" t="s">
        <v>752</v>
      </c>
      <c r="C45" s="2" t="s">
        <v>234</v>
      </c>
      <c r="D45" s="108">
        <v>6500</v>
      </c>
      <c r="E45" s="108">
        <f>D45*1.18</f>
        <v>7670</v>
      </c>
    </row>
    <row r="46" spans="1:5" ht="13.5" customHeight="1">
      <c r="A46" s="2"/>
      <c r="B46" s="200" t="s">
        <v>753</v>
      </c>
      <c r="C46" s="2" t="s">
        <v>235</v>
      </c>
      <c r="D46" s="108">
        <v>6500</v>
      </c>
      <c r="E46" s="108">
        <f>D46*1.18</f>
        <v>7670</v>
      </c>
    </row>
    <row r="47" spans="1:5" ht="13.5" customHeight="1">
      <c r="A47" s="2" t="s">
        <v>1469</v>
      </c>
      <c r="B47" s="200" t="s">
        <v>754</v>
      </c>
      <c r="C47" s="2" t="s">
        <v>925</v>
      </c>
      <c r="D47" s="108">
        <v>9250</v>
      </c>
      <c r="E47" s="108">
        <f>D47*1.18</f>
        <v>10915</v>
      </c>
    </row>
    <row r="48" spans="1:5" ht="13.5" customHeight="1">
      <c r="A48" s="2" t="s">
        <v>1469</v>
      </c>
      <c r="B48" s="200"/>
      <c r="C48" s="2" t="s">
        <v>1034</v>
      </c>
      <c r="D48" s="108">
        <v>8500</v>
      </c>
      <c r="E48" s="108">
        <f aca="true" t="shared" si="0" ref="E48:E55">D48*1.18</f>
        <v>10030</v>
      </c>
    </row>
    <row r="49" spans="1:5" ht="13.5" customHeight="1">
      <c r="A49" s="2"/>
      <c r="B49" s="200" t="s">
        <v>755</v>
      </c>
      <c r="C49" s="342" t="s">
        <v>150</v>
      </c>
      <c r="D49" s="108">
        <v>7500</v>
      </c>
      <c r="E49" s="108">
        <f t="shared" si="0"/>
        <v>8850</v>
      </c>
    </row>
    <row r="50" spans="1:5" ht="13.5" customHeight="1">
      <c r="A50" s="2"/>
      <c r="B50" s="200" t="s">
        <v>756</v>
      </c>
      <c r="C50" s="2" t="s">
        <v>253</v>
      </c>
      <c r="D50" s="108">
        <v>7500</v>
      </c>
      <c r="E50" s="108">
        <f t="shared" si="0"/>
        <v>8850</v>
      </c>
    </row>
    <row r="51" spans="1:5" ht="13.5" customHeight="1">
      <c r="A51" s="2"/>
      <c r="B51" s="200" t="s">
        <v>757</v>
      </c>
      <c r="C51" s="2" t="s">
        <v>254</v>
      </c>
      <c r="D51" s="108">
        <v>7500</v>
      </c>
      <c r="E51" s="108">
        <f t="shared" si="0"/>
        <v>8850</v>
      </c>
    </row>
    <row r="52" spans="1:5" ht="13.5" customHeight="1">
      <c r="A52" s="2" t="s">
        <v>1469</v>
      </c>
      <c r="B52" s="200"/>
      <c r="C52" s="2" t="s">
        <v>255</v>
      </c>
      <c r="D52" s="108">
        <v>10000</v>
      </c>
      <c r="E52" s="108">
        <f t="shared" si="0"/>
        <v>11800</v>
      </c>
    </row>
    <row r="53" spans="1:5" ht="13.5" customHeight="1">
      <c r="A53" s="2" t="s">
        <v>1671</v>
      </c>
      <c r="B53" s="200" t="s">
        <v>241</v>
      </c>
      <c r="C53" s="2" t="s">
        <v>429</v>
      </c>
      <c r="D53" s="108">
        <v>800</v>
      </c>
      <c r="E53" s="108">
        <f t="shared" si="0"/>
        <v>944</v>
      </c>
    </row>
    <row r="54" spans="1:5" ht="13.5" customHeight="1">
      <c r="A54" s="2" t="s">
        <v>1671</v>
      </c>
      <c r="B54" s="200" t="s">
        <v>242</v>
      </c>
      <c r="C54" s="2" t="s">
        <v>1099</v>
      </c>
      <c r="D54" s="108">
        <v>800</v>
      </c>
      <c r="E54" s="108">
        <f t="shared" si="0"/>
        <v>944</v>
      </c>
    </row>
    <row r="55" spans="1:5" ht="13.5" customHeight="1">
      <c r="A55" s="2" t="s">
        <v>1671</v>
      </c>
      <c r="B55" s="200" t="s">
        <v>243</v>
      </c>
      <c r="C55" s="2" t="s">
        <v>45</v>
      </c>
      <c r="D55" s="108">
        <v>800</v>
      </c>
      <c r="E55" s="108">
        <f t="shared" si="0"/>
        <v>944</v>
      </c>
    </row>
    <row r="56" spans="1:5" ht="14.25" customHeight="1">
      <c r="A56" s="2" t="s">
        <v>1671</v>
      </c>
      <c r="B56" s="200"/>
      <c r="C56" s="25" t="s">
        <v>1113</v>
      </c>
      <c r="D56" s="132"/>
      <c r="E56" s="132"/>
    </row>
    <row r="57" spans="1:5" ht="16.5" customHeight="1">
      <c r="A57" s="2"/>
      <c r="B57" s="200"/>
      <c r="C57" s="8" t="s">
        <v>428</v>
      </c>
      <c r="D57" s="344"/>
      <c r="E57" s="6" t="s">
        <v>775</v>
      </c>
    </row>
    <row r="58" spans="1:5" ht="10.5" customHeight="1">
      <c r="A58" s="2"/>
      <c r="B58" s="200"/>
      <c r="C58" s="8"/>
      <c r="D58" s="344"/>
      <c r="E58" s="6"/>
    </row>
    <row r="59" spans="1:5" ht="23.25" customHeight="1">
      <c r="A59" s="2" t="s">
        <v>1671</v>
      </c>
      <c r="B59" s="200"/>
      <c r="C59" s="8" t="s">
        <v>549</v>
      </c>
      <c r="D59" s="240"/>
      <c r="E59" s="240"/>
    </row>
    <row r="60" spans="1:5" ht="27" customHeight="1">
      <c r="A60" s="2" t="s">
        <v>1671</v>
      </c>
      <c r="B60" s="200">
        <v>27000265</v>
      </c>
      <c r="C60" s="2" t="s">
        <v>846</v>
      </c>
      <c r="D60" s="108">
        <v>3750</v>
      </c>
      <c r="E60" s="108">
        <f>D60*1.18</f>
        <v>4425</v>
      </c>
    </row>
    <row r="61" spans="1:5" ht="38.25">
      <c r="A61" s="2" t="s">
        <v>1671</v>
      </c>
      <c r="B61" s="200">
        <v>27000274</v>
      </c>
      <c r="C61" s="2" t="s">
        <v>847</v>
      </c>
      <c r="D61" s="108">
        <v>3750</v>
      </c>
      <c r="E61" s="108">
        <f>D61*1.18</f>
        <v>4425</v>
      </c>
    </row>
    <row r="62" spans="1:5" ht="38.25">
      <c r="A62" s="2" t="s">
        <v>1671</v>
      </c>
      <c r="B62" s="200">
        <v>27000122</v>
      </c>
      <c r="C62" s="2" t="s">
        <v>848</v>
      </c>
      <c r="D62" s="108">
        <v>3750</v>
      </c>
      <c r="E62" s="108">
        <f>D62*1.18</f>
        <v>4425</v>
      </c>
    </row>
    <row r="63" spans="1:5" ht="15" customHeight="1">
      <c r="A63" s="2" t="s">
        <v>1671</v>
      </c>
      <c r="B63" s="200"/>
      <c r="C63" s="25" t="s">
        <v>303</v>
      </c>
      <c r="D63" s="132"/>
      <c r="E63" s="132"/>
    </row>
    <row r="64" spans="1:5" ht="18.75" customHeight="1">
      <c r="A64" s="2" t="s">
        <v>1683</v>
      </c>
      <c r="B64" s="200"/>
      <c r="C64" s="5" t="s">
        <v>46</v>
      </c>
      <c r="D64" s="239"/>
      <c r="E64" s="239"/>
    </row>
    <row r="65" spans="1:5" ht="33" customHeight="1">
      <c r="A65" s="2"/>
      <c r="B65" s="366" t="s">
        <v>669</v>
      </c>
      <c r="C65" s="2" t="s">
        <v>1295</v>
      </c>
      <c r="D65" s="108"/>
      <c r="E65" s="6" t="s">
        <v>775</v>
      </c>
    </row>
    <row r="66" spans="1:5" ht="2.25" customHeight="1">
      <c r="A66" s="2"/>
      <c r="B66" s="200"/>
      <c r="C66" s="25"/>
      <c r="D66" s="135"/>
      <c r="E66" s="135"/>
    </row>
    <row r="67" spans="1:5" ht="24" customHeight="1">
      <c r="A67" s="2" t="s">
        <v>1671</v>
      </c>
      <c r="B67" s="200"/>
      <c r="C67" s="34" t="s">
        <v>236</v>
      </c>
      <c r="D67" s="240"/>
      <c r="E67" s="240"/>
    </row>
    <row r="68" spans="1:5" ht="24.75" customHeight="1">
      <c r="A68" s="2" t="s">
        <v>1671</v>
      </c>
      <c r="B68" s="200"/>
      <c r="C68" s="25" t="s">
        <v>629</v>
      </c>
      <c r="D68" s="132"/>
      <c r="E68" s="132"/>
    </row>
    <row r="69" spans="1:5" ht="13.5" customHeight="1">
      <c r="A69" s="2" t="s">
        <v>1671</v>
      </c>
      <c r="B69" s="426">
        <v>33002617</v>
      </c>
      <c r="C69" s="71" t="s">
        <v>927</v>
      </c>
      <c r="D69" s="108">
        <v>3750</v>
      </c>
      <c r="E69" s="6">
        <f>D69*1.18</f>
        <v>4425</v>
      </c>
    </row>
    <row r="70" spans="1:5" ht="13.5" customHeight="1">
      <c r="A70" s="2"/>
      <c r="B70" s="200"/>
      <c r="C70" s="25" t="s">
        <v>926</v>
      </c>
      <c r="D70" s="108"/>
      <c r="E70" s="6"/>
    </row>
    <row r="71" spans="1:5" ht="13.5" customHeight="1">
      <c r="A71" s="2"/>
      <c r="B71" s="426">
        <v>33002626</v>
      </c>
      <c r="C71" s="71" t="s">
        <v>929</v>
      </c>
      <c r="D71" s="108">
        <v>3750</v>
      </c>
      <c r="E71" s="6">
        <f>D71*1.18</f>
        <v>4425</v>
      </c>
    </row>
    <row r="72" spans="1:5" ht="13.5" customHeight="1">
      <c r="A72" s="2"/>
      <c r="B72" s="200"/>
      <c r="C72" s="25" t="s">
        <v>930</v>
      </c>
      <c r="D72" s="108"/>
      <c r="E72" s="6"/>
    </row>
    <row r="73" spans="1:5" ht="13.5" customHeight="1">
      <c r="A73" s="2" t="s">
        <v>1671</v>
      </c>
      <c r="B73" s="426">
        <v>33002608</v>
      </c>
      <c r="C73" s="413" t="s">
        <v>165</v>
      </c>
      <c r="D73" s="404">
        <v>3750</v>
      </c>
      <c r="E73" s="412">
        <f>D73*1.18</f>
        <v>4425</v>
      </c>
    </row>
    <row r="74" spans="1:5" ht="13.5" customHeight="1">
      <c r="A74" s="2"/>
      <c r="B74" s="200"/>
      <c r="C74" s="411" t="s">
        <v>1131</v>
      </c>
      <c r="D74" s="404"/>
      <c r="E74" s="412"/>
    </row>
    <row r="75" spans="1:5" ht="33" customHeight="1">
      <c r="A75" s="2"/>
      <c r="B75" s="200"/>
      <c r="C75" s="8" t="s">
        <v>917</v>
      </c>
      <c r="D75" s="108"/>
      <c r="E75" s="6"/>
    </row>
    <row r="76" spans="1:5" ht="24" customHeight="1">
      <c r="A76" s="2"/>
      <c r="B76" s="200"/>
      <c r="C76" s="25" t="s">
        <v>1460</v>
      </c>
      <c r="D76" s="108"/>
      <c r="E76" s="6"/>
    </row>
    <row r="77" spans="1:5" ht="24" customHeight="1">
      <c r="A77" s="2"/>
      <c r="B77" s="200"/>
      <c r="C77" s="25" t="s">
        <v>630</v>
      </c>
      <c r="D77" s="108"/>
      <c r="E77" s="6"/>
    </row>
    <row r="78" spans="1:5" ht="26.25" customHeight="1">
      <c r="A78" s="2"/>
      <c r="B78" s="200"/>
      <c r="C78" s="25" t="s">
        <v>631</v>
      </c>
      <c r="D78" s="108"/>
      <c r="E78" s="6"/>
    </row>
    <row r="79" spans="1:5" ht="12.75" customHeight="1">
      <c r="A79" s="2"/>
      <c r="B79" s="426">
        <v>33000026</v>
      </c>
      <c r="C79" s="71" t="s">
        <v>633</v>
      </c>
      <c r="D79" s="108">
        <v>3750</v>
      </c>
      <c r="E79" s="6">
        <f>D79*1.18</f>
        <v>4425</v>
      </c>
    </row>
    <row r="80" spans="1:5" ht="12.75" customHeight="1">
      <c r="A80" s="2"/>
      <c r="B80" s="200"/>
      <c r="C80" s="25" t="s">
        <v>1220</v>
      </c>
      <c r="D80" s="108"/>
      <c r="E80" s="6"/>
    </row>
    <row r="81" spans="1:5" ht="13.5" customHeight="1">
      <c r="A81" s="2" t="s">
        <v>1671</v>
      </c>
      <c r="B81" s="426">
        <v>33000178</v>
      </c>
      <c r="C81" s="71" t="s">
        <v>632</v>
      </c>
      <c r="D81" s="108">
        <v>3750</v>
      </c>
      <c r="E81" s="6">
        <f>D81*1.18</f>
        <v>4425</v>
      </c>
    </row>
    <row r="82" spans="1:5" ht="13.5" customHeight="1">
      <c r="A82" s="2"/>
      <c r="B82" s="200"/>
      <c r="C82" s="25" t="s">
        <v>928</v>
      </c>
      <c r="D82" s="108"/>
      <c r="E82" s="6"/>
    </row>
    <row r="83" spans="1:5" ht="13.5" customHeight="1">
      <c r="A83" s="2" t="s">
        <v>1671</v>
      </c>
      <c r="B83" s="426">
        <v>33000150</v>
      </c>
      <c r="C83" s="71" t="s">
        <v>634</v>
      </c>
      <c r="D83" s="108">
        <v>3750</v>
      </c>
      <c r="E83" s="6">
        <f>D83*1.18</f>
        <v>4425</v>
      </c>
    </row>
    <row r="84" spans="1:5" ht="13.5" customHeight="1">
      <c r="A84" s="2"/>
      <c r="B84" s="200"/>
      <c r="C84" s="25" t="s">
        <v>930</v>
      </c>
      <c r="D84" s="108"/>
      <c r="E84" s="6"/>
    </row>
    <row r="85" spans="1:5" ht="13.5" customHeight="1">
      <c r="A85" s="2"/>
      <c r="B85" s="426">
        <v>33000822</v>
      </c>
      <c r="C85" s="71" t="s">
        <v>635</v>
      </c>
      <c r="D85" s="108">
        <v>3750</v>
      </c>
      <c r="E85" s="6">
        <f>D85*1.18</f>
        <v>4425</v>
      </c>
    </row>
    <row r="86" spans="1:5" ht="13.5" customHeight="1">
      <c r="A86" s="2"/>
      <c r="B86" s="200"/>
      <c r="C86" s="25" t="s">
        <v>932</v>
      </c>
      <c r="D86" s="108"/>
      <c r="E86" s="6"/>
    </row>
    <row r="87" spans="1:5" ht="13.5" customHeight="1">
      <c r="A87" s="2"/>
      <c r="B87" s="426">
        <v>33002936</v>
      </c>
      <c r="C87" s="71" t="s">
        <v>1132</v>
      </c>
      <c r="D87" s="108">
        <v>3750</v>
      </c>
      <c r="E87" s="6">
        <f>D87*1.18</f>
        <v>4425</v>
      </c>
    </row>
    <row r="88" spans="1:5" ht="13.5" customHeight="1">
      <c r="A88" s="2"/>
      <c r="B88" s="200"/>
      <c r="C88" s="25" t="s">
        <v>939</v>
      </c>
      <c r="D88" s="108"/>
      <c r="E88" s="6"/>
    </row>
    <row r="89" spans="1:5" ht="13.5" customHeight="1">
      <c r="A89" s="2"/>
      <c r="B89" s="426">
        <v>33000804</v>
      </c>
      <c r="C89" s="71" t="s">
        <v>636</v>
      </c>
      <c r="D89" s="108">
        <v>3750</v>
      </c>
      <c r="E89" s="6">
        <f>D89*1.18</f>
        <v>4425</v>
      </c>
    </row>
    <row r="90" spans="1:5" ht="13.5" customHeight="1">
      <c r="A90" s="2"/>
      <c r="B90" s="200"/>
      <c r="C90" s="25" t="s">
        <v>1130</v>
      </c>
      <c r="D90" s="108"/>
      <c r="E90" s="6"/>
    </row>
    <row r="91" spans="1:5" ht="13.5" customHeight="1">
      <c r="A91" s="2"/>
      <c r="B91" s="426">
        <v>33000831</v>
      </c>
      <c r="C91" s="71" t="s">
        <v>637</v>
      </c>
      <c r="D91" s="108">
        <v>3750</v>
      </c>
      <c r="E91" s="6">
        <f>D91*1.18</f>
        <v>4425</v>
      </c>
    </row>
    <row r="92" spans="1:5" ht="13.5" customHeight="1">
      <c r="A92" s="2"/>
      <c r="B92" s="200"/>
      <c r="C92" s="25" t="s">
        <v>1462</v>
      </c>
      <c r="D92" s="108"/>
      <c r="E92" s="6"/>
    </row>
    <row r="93" spans="1:5" ht="13.5" customHeight="1">
      <c r="A93" s="2"/>
      <c r="B93" s="426">
        <v>33003607</v>
      </c>
      <c r="C93" s="71" t="s">
        <v>1128</v>
      </c>
      <c r="D93" s="108">
        <v>3750</v>
      </c>
      <c r="E93" s="6">
        <f>D93*1.18</f>
        <v>4425</v>
      </c>
    </row>
    <row r="94" spans="1:5" ht="13.5" customHeight="1">
      <c r="A94" s="2"/>
      <c r="B94" s="200"/>
      <c r="C94" s="25" t="s">
        <v>1462</v>
      </c>
      <c r="D94" s="108"/>
      <c r="E94" s="6"/>
    </row>
    <row r="95" spans="1:5" ht="13.5" customHeight="1">
      <c r="A95" s="2"/>
      <c r="B95" s="426">
        <v>33003616</v>
      </c>
      <c r="C95" s="71" t="s">
        <v>1129</v>
      </c>
      <c r="D95" s="108">
        <v>3750</v>
      </c>
      <c r="E95" s="6">
        <f>D95*1.18</f>
        <v>4425</v>
      </c>
    </row>
    <row r="96" spans="1:5" ht="13.5" customHeight="1">
      <c r="A96" s="2"/>
      <c r="B96" s="200"/>
      <c r="C96" s="25" t="s">
        <v>1462</v>
      </c>
      <c r="D96" s="108"/>
      <c r="E96" s="6"/>
    </row>
    <row r="97" spans="1:5" ht="13.5" customHeight="1">
      <c r="A97" s="2" t="s">
        <v>1671</v>
      </c>
      <c r="B97" s="426">
        <v>33000169</v>
      </c>
      <c r="C97" s="71" t="s">
        <v>638</v>
      </c>
      <c r="D97" s="108">
        <v>3750</v>
      </c>
      <c r="E97" s="6">
        <f>D97*1.18</f>
        <v>4425</v>
      </c>
    </row>
    <row r="98" spans="1:5" ht="13.5" customHeight="1">
      <c r="A98" s="2"/>
      <c r="B98" s="200"/>
      <c r="C98" s="25" t="s">
        <v>1161</v>
      </c>
      <c r="D98" s="108"/>
      <c r="E98" s="6"/>
    </row>
    <row r="99" spans="1:5" ht="13.5" customHeight="1">
      <c r="A99" s="2"/>
      <c r="B99" s="426">
        <v>33002732</v>
      </c>
      <c r="C99" s="71" t="s">
        <v>639</v>
      </c>
      <c r="D99" s="108">
        <v>3750</v>
      </c>
      <c r="E99" s="6">
        <f>D99*1.18</f>
        <v>4425</v>
      </c>
    </row>
    <row r="100" spans="1:5" ht="13.5" customHeight="1">
      <c r="A100" s="2"/>
      <c r="B100" s="200"/>
      <c r="C100" s="25" t="s">
        <v>1133</v>
      </c>
      <c r="D100" s="108"/>
      <c r="E100" s="6"/>
    </row>
    <row r="101" spans="1:5" ht="13.5" customHeight="1">
      <c r="A101" s="2"/>
      <c r="B101" s="426">
        <v>33002741</v>
      </c>
      <c r="C101" s="71" t="s">
        <v>1229</v>
      </c>
      <c r="D101" s="108">
        <v>3750</v>
      </c>
      <c r="E101" s="6">
        <f>D101*1.18</f>
        <v>4425</v>
      </c>
    </row>
    <row r="102" spans="1:5" ht="13.5" customHeight="1">
      <c r="A102" s="2"/>
      <c r="B102" s="200"/>
      <c r="C102" s="25" t="s">
        <v>1160</v>
      </c>
      <c r="D102" s="108"/>
      <c r="E102" s="6"/>
    </row>
    <row r="103" spans="1:5" ht="13.5" customHeight="1">
      <c r="A103" s="2"/>
      <c r="B103" s="426">
        <v>33000628</v>
      </c>
      <c r="C103" s="71" t="s">
        <v>1230</v>
      </c>
      <c r="D103" s="108">
        <v>3750</v>
      </c>
      <c r="E103" s="6">
        <f>D103*1.18</f>
        <v>4425</v>
      </c>
    </row>
    <row r="104" spans="1:5" ht="13.5" customHeight="1">
      <c r="A104" s="2"/>
      <c r="B104" s="200"/>
      <c r="C104" s="25" t="s">
        <v>1161</v>
      </c>
      <c r="D104" s="108"/>
      <c r="E104" s="6"/>
    </row>
    <row r="105" spans="1:5" ht="14.25" customHeight="1">
      <c r="A105" s="2"/>
      <c r="B105" s="426">
        <v>33002769</v>
      </c>
      <c r="C105" s="413" t="s">
        <v>1221</v>
      </c>
      <c r="D105" s="108">
        <v>3750</v>
      </c>
      <c r="E105" s="6">
        <f>D105*1.18</f>
        <v>4425</v>
      </c>
    </row>
    <row r="106" spans="1:5" ht="15" customHeight="1">
      <c r="A106" s="2" t="s">
        <v>1671</v>
      </c>
      <c r="B106" s="426">
        <v>33002778</v>
      </c>
      <c r="C106" s="71" t="s">
        <v>519</v>
      </c>
      <c r="D106" s="108">
        <v>3750</v>
      </c>
      <c r="E106" s="6">
        <f>D106*1.18</f>
        <v>4425</v>
      </c>
    </row>
    <row r="107" spans="1:5" ht="13.5" customHeight="1">
      <c r="A107" s="2"/>
      <c r="B107" s="200"/>
      <c r="C107" s="411" t="s">
        <v>1160</v>
      </c>
      <c r="D107" s="108"/>
      <c r="E107" s="6"/>
    </row>
    <row r="108" spans="1:5" ht="13.5" customHeight="1">
      <c r="A108" s="2" t="s">
        <v>1671</v>
      </c>
      <c r="B108" s="426">
        <v>33002787</v>
      </c>
      <c r="C108" s="71" t="s">
        <v>520</v>
      </c>
      <c r="D108" s="108">
        <v>3750</v>
      </c>
      <c r="E108" s="6">
        <f>D108*1.18</f>
        <v>4425</v>
      </c>
    </row>
    <row r="109" spans="1:5" ht="13.5" customHeight="1">
      <c r="A109" s="2"/>
      <c r="B109" s="200"/>
      <c r="C109" s="25" t="s">
        <v>1162</v>
      </c>
      <c r="D109" s="108"/>
      <c r="E109" s="6"/>
    </row>
    <row r="110" spans="1:5" ht="13.5" customHeight="1">
      <c r="A110" s="2"/>
      <c r="B110" s="426">
        <v>33002796</v>
      </c>
      <c r="C110" s="71" t="s">
        <v>521</v>
      </c>
      <c r="D110" s="108">
        <v>3750</v>
      </c>
      <c r="E110" s="6">
        <f>D110*1.18</f>
        <v>4425</v>
      </c>
    </row>
    <row r="111" spans="1:5" ht="13.5" customHeight="1">
      <c r="A111" s="2"/>
      <c r="B111" s="200"/>
      <c r="C111" s="25" t="s">
        <v>931</v>
      </c>
      <c r="D111" s="108"/>
      <c r="E111" s="6"/>
    </row>
    <row r="112" spans="1:5" ht="13.5" customHeight="1">
      <c r="A112" s="2"/>
      <c r="B112" s="426">
        <v>33003263</v>
      </c>
      <c r="C112" s="403" t="s">
        <v>151</v>
      </c>
      <c r="D112" s="404"/>
      <c r="E112" s="412">
        <v>4425</v>
      </c>
    </row>
    <row r="113" spans="1:5" ht="13.5" customHeight="1">
      <c r="A113" s="2"/>
      <c r="B113" s="200"/>
      <c r="C113" s="411" t="s">
        <v>930</v>
      </c>
      <c r="D113" s="404"/>
      <c r="E113" s="412"/>
    </row>
    <row r="114" spans="1:5" ht="13.5" customHeight="1">
      <c r="A114" s="2"/>
      <c r="B114" s="426">
        <v>33002802</v>
      </c>
      <c r="C114" s="71" t="s">
        <v>522</v>
      </c>
      <c r="D114" s="108">
        <v>3750</v>
      </c>
      <c r="E114" s="6">
        <v>4425</v>
      </c>
    </row>
    <row r="115" spans="1:5" ht="13.5" customHeight="1">
      <c r="A115" s="2"/>
      <c r="B115" s="200"/>
      <c r="C115" s="346" t="s">
        <v>1160</v>
      </c>
      <c r="D115" s="108"/>
      <c r="E115" s="6"/>
    </row>
    <row r="116" spans="1:5" ht="13.5" customHeight="1">
      <c r="A116" s="2"/>
      <c r="B116" s="426">
        <v>33002699</v>
      </c>
      <c r="C116" s="71" t="s">
        <v>523</v>
      </c>
      <c r="D116" s="108">
        <v>3750</v>
      </c>
      <c r="E116" s="6">
        <v>4425</v>
      </c>
    </row>
    <row r="117" spans="1:5" ht="13.5" customHeight="1">
      <c r="A117" s="2"/>
      <c r="B117" s="200"/>
      <c r="C117" s="346" t="s">
        <v>1160</v>
      </c>
      <c r="D117" s="108"/>
      <c r="E117" s="6"/>
    </row>
    <row r="118" spans="1:5" ht="13.5" customHeight="1">
      <c r="A118" s="2"/>
      <c r="B118" s="426">
        <v>33002680</v>
      </c>
      <c r="C118" s="71" t="s">
        <v>524</v>
      </c>
      <c r="D118" s="108">
        <v>3750</v>
      </c>
      <c r="E118" s="6">
        <v>4425</v>
      </c>
    </row>
    <row r="119" spans="1:5" ht="13.5" customHeight="1">
      <c r="A119" s="2"/>
      <c r="B119" s="200"/>
      <c r="C119" s="346" t="s">
        <v>1160</v>
      </c>
      <c r="D119" s="108"/>
      <c r="E119" s="6"/>
    </row>
    <row r="120" spans="2:5" ht="13.5" customHeight="1">
      <c r="B120" s="426">
        <v>33000196</v>
      </c>
      <c r="C120" s="71" t="s">
        <v>525</v>
      </c>
      <c r="D120" s="108">
        <v>3750</v>
      </c>
      <c r="E120" s="6">
        <f>D120*1.18</f>
        <v>4425</v>
      </c>
    </row>
    <row r="121" spans="2:5" ht="13.5" customHeight="1">
      <c r="B121" s="200"/>
      <c r="C121" s="25" t="s">
        <v>934</v>
      </c>
      <c r="D121" s="108"/>
      <c r="E121" s="6"/>
    </row>
    <row r="122" spans="1:5" ht="13.5" customHeight="1">
      <c r="A122" s="2"/>
      <c r="B122" s="426">
        <v>33002820</v>
      </c>
      <c r="C122" s="71" t="s">
        <v>526</v>
      </c>
      <c r="D122" s="108">
        <v>3750</v>
      </c>
      <c r="E122" s="6">
        <f>D122*1.18</f>
        <v>4425</v>
      </c>
    </row>
    <row r="123" spans="1:5" ht="13.5" customHeight="1">
      <c r="A123" s="2"/>
      <c r="B123" s="200"/>
      <c r="C123" s="25" t="s">
        <v>931</v>
      </c>
      <c r="D123" s="108"/>
      <c r="E123" s="6"/>
    </row>
    <row r="124" spans="2:5" ht="13.5" customHeight="1">
      <c r="B124" s="426">
        <v>33002839</v>
      </c>
      <c r="C124" s="361" t="s">
        <v>1134</v>
      </c>
      <c r="D124" s="108">
        <v>3750</v>
      </c>
      <c r="E124" s="6">
        <f>D124*1.18</f>
        <v>4425</v>
      </c>
    </row>
    <row r="125" spans="2:5" ht="13.5" customHeight="1">
      <c r="B125" s="200"/>
      <c r="C125" s="25" t="s">
        <v>938</v>
      </c>
      <c r="D125" s="108"/>
      <c r="E125" s="6"/>
    </row>
    <row r="126" spans="1:5" ht="13.5" customHeight="1">
      <c r="A126" s="2" t="s">
        <v>1671</v>
      </c>
      <c r="B126" s="426">
        <v>33002662</v>
      </c>
      <c r="C126" s="361" t="s">
        <v>1135</v>
      </c>
      <c r="D126" s="108">
        <v>3750</v>
      </c>
      <c r="E126" s="6">
        <f>D126*1.18</f>
        <v>4425</v>
      </c>
    </row>
    <row r="127" spans="1:5" ht="13.5" customHeight="1">
      <c r="A127" s="2"/>
      <c r="B127" s="200"/>
      <c r="C127" s="25" t="s">
        <v>937</v>
      </c>
      <c r="D127" s="108"/>
      <c r="E127" s="6"/>
    </row>
    <row r="128" spans="1:5" ht="13.5" customHeight="1">
      <c r="A128" s="2"/>
      <c r="B128" s="426">
        <v>33002653</v>
      </c>
      <c r="C128" s="361" t="s">
        <v>527</v>
      </c>
      <c r="D128" s="108">
        <v>3750</v>
      </c>
      <c r="E128" s="6">
        <f>D128*1.18</f>
        <v>4425</v>
      </c>
    </row>
    <row r="129" spans="1:5" ht="13.5" customHeight="1">
      <c r="A129" s="2"/>
      <c r="B129" s="200"/>
      <c r="C129" s="25" t="s">
        <v>937</v>
      </c>
      <c r="D129" s="108"/>
      <c r="E129" s="6"/>
    </row>
    <row r="130" spans="1:5" ht="13.5" customHeight="1">
      <c r="A130" s="2" t="s">
        <v>1671</v>
      </c>
      <c r="B130" s="426">
        <v>33002875</v>
      </c>
      <c r="C130" s="361" t="s">
        <v>530</v>
      </c>
      <c r="D130" s="108">
        <v>3750</v>
      </c>
      <c r="E130" s="6">
        <f>D130*1.18</f>
        <v>4425</v>
      </c>
    </row>
    <row r="131" spans="1:5" ht="13.5" customHeight="1">
      <c r="A131" s="2"/>
      <c r="B131" s="200"/>
      <c r="C131" s="346" t="s">
        <v>933</v>
      </c>
      <c r="D131" s="108"/>
      <c r="E131" s="6"/>
    </row>
    <row r="132" spans="1:5" ht="13.5" customHeight="1">
      <c r="A132" s="2"/>
      <c r="B132" s="426">
        <v>33002884</v>
      </c>
      <c r="C132" s="361" t="s">
        <v>529</v>
      </c>
      <c r="D132" s="108">
        <v>3750</v>
      </c>
      <c r="E132" s="6">
        <f>D132*1.18</f>
        <v>4425</v>
      </c>
    </row>
    <row r="133" spans="1:5" ht="13.5" customHeight="1">
      <c r="A133" s="2"/>
      <c r="B133" s="200"/>
      <c r="C133" s="346" t="s">
        <v>933</v>
      </c>
      <c r="D133" s="108"/>
      <c r="E133" s="6"/>
    </row>
    <row r="134" spans="1:5" ht="13.5" customHeight="1">
      <c r="A134" s="2"/>
      <c r="B134" s="426">
        <v>33002893</v>
      </c>
      <c r="C134" s="361" t="s">
        <v>531</v>
      </c>
      <c r="D134" s="108">
        <v>3750</v>
      </c>
      <c r="E134" s="6">
        <f>D134*1.18</f>
        <v>4425</v>
      </c>
    </row>
    <row r="135" spans="1:5" ht="13.5" customHeight="1">
      <c r="A135" s="2"/>
      <c r="B135" s="200"/>
      <c r="C135" s="346" t="s">
        <v>933</v>
      </c>
      <c r="D135" s="108"/>
      <c r="E135" s="6"/>
    </row>
    <row r="136" spans="1:5" ht="13.5" customHeight="1">
      <c r="A136" s="2"/>
      <c r="B136" s="426">
        <v>33002909</v>
      </c>
      <c r="C136" s="361" t="s">
        <v>532</v>
      </c>
      <c r="D136" s="108">
        <v>3750</v>
      </c>
      <c r="E136" s="6">
        <f>D136*1.18</f>
        <v>4425</v>
      </c>
    </row>
    <row r="137" spans="1:5" ht="13.5" customHeight="1">
      <c r="A137" s="2"/>
      <c r="B137" s="200"/>
      <c r="C137" s="346" t="s">
        <v>933</v>
      </c>
      <c r="D137" s="108"/>
      <c r="E137" s="6"/>
    </row>
    <row r="138" spans="1:5" ht="13.5" customHeight="1">
      <c r="A138" s="2"/>
      <c r="B138" s="426">
        <v>33002918</v>
      </c>
      <c r="C138" s="71" t="s">
        <v>533</v>
      </c>
      <c r="D138" s="108">
        <v>3750</v>
      </c>
      <c r="E138" s="6">
        <f>D138*1.18</f>
        <v>4425</v>
      </c>
    </row>
    <row r="139" spans="1:5" ht="13.5" customHeight="1">
      <c r="A139" s="2"/>
      <c r="B139" s="426">
        <v>33002927</v>
      </c>
      <c r="C139" s="71" t="s">
        <v>1127</v>
      </c>
      <c r="D139" s="108">
        <v>3750</v>
      </c>
      <c r="E139" s="6">
        <f>D139*1.18</f>
        <v>4425</v>
      </c>
    </row>
    <row r="140" spans="1:5" s="349" customFormat="1" ht="12.75">
      <c r="A140" s="346"/>
      <c r="B140" s="200"/>
      <c r="C140" s="346" t="s">
        <v>302</v>
      </c>
      <c r="D140" s="347"/>
      <c r="E140" s="348"/>
    </row>
    <row r="141" spans="1:5" ht="13.5" customHeight="1">
      <c r="A141" s="345"/>
      <c r="B141" s="426">
        <v>33003069</v>
      </c>
      <c r="C141" s="71" t="s">
        <v>119</v>
      </c>
      <c r="D141" s="108">
        <v>5000</v>
      </c>
      <c r="E141" s="6">
        <v>5900</v>
      </c>
    </row>
    <row r="142" spans="1:5" ht="13.5" customHeight="1">
      <c r="A142" s="345"/>
      <c r="B142" s="200"/>
      <c r="C142" s="346" t="s">
        <v>282</v>
      </c>
      <c r="D142" s="108"/>
      <c r="E142" s="6"/>
    </row>
    <row r="143" spans="1:5" ht="13.5" customHeight="1">
      <c r="A143" s="2" t="s">
        <v>1671</v>
      </c>
      <c r="B143" s="426">
        <v>33002866</v>
      </c>
      <c r="C143" s="71" t="s">
        <v>528</v>
      </c>
      <c r="D143" s="108">
        <v>3750</v>
      </c>
      <c r="E143" s="6">
        <f>D143*1.18</f>
        <v>4425</v>
      </c>
    </row>
    <row r="144" spans="1:5" ht="13.5" customHeight="1">
      <c r="A144" s="2"/>
      <c r="B144" s="426">
        <v>33002529</v>
      </c>
      <c r="C144" s="71" t="s">
        <v>1136</v>
      </c>
      <c r="D144" s="108">
        <v>3750</v>
      </c>
      <c r="E144" s="6">
        <f>D144*1.18</f>
        <v>4425</v>
      </c>
    </row>
    <row r="145" spans="1:5" ht="13.5" customHeight="1">
      <c r="A145" s="2"/>
      <c r="B145" s="200"/>
      <c r="C145" s="346" t="s">
        <v>1137</v>
      </c>
      <c r="D145" s="108"/>
      <c r="E145" s="6"/>
    </row>
    <row r="146" spans="1:5" ht="13.5" customHeight="1">
      <c r="A146" s="2"/>
      <c r="B146" s="426">
        <v>33002945</v>
      </c>
      <c r="C146" s="71" t="s">
        <v>940</v>
      </c>
      <c r="D146" s="108">
        <v>3750</v>
      </c>
      <c r="E146" s="6">
        <f>D146*1.18</f>
        <v>4425</v>
      </c>
    </row>
    <row r="147" spans="1:5" ht="13.5" customHeight="1">
      <c r="A147" s="2"/>
      <c r="B147" s="200"/>
      <c r="C147" s="346" t="s">
        <v>941</v>
      </c>
      <c r="D147" s="108"/>
      <c r="E147" s="6"/>
    </row>
    <row r="148" spans="1:5" ht="13.5" customHeight="1">
      <c r="A148" s="2"/>
      <c r="B148" s="426">
        <v>33002857</v>
      </c>
      <c r="C148" s="71" t="s">
        <v>1138</v>
      </c>
      <c r="D148" s="108">
        <v>3750</v>
      </c>
      <c r="E148" s="6">
        <f>D148*1.18</f>
        <v>4425</v>
      </c>
    </row>
    <row r="149" spans="1:5" ht="13.5" customHeight="1">
      <c r="A149" s="2"/>
      <c r="B149" s="200"/>
      <c r="C149" s="346" t="s">
        <v>1139</v>
      </c>
      <c r="D149" s="108"/>
      <c r="E149" s="6"/>
    </row>
    <row r="150" spans="1:5" ht="13.5" customHeight="1">
      <c r="A150" s="2"/>
      <c r="B150" s="426">
        <v>33002954</v>
      </c>
      <c r="C150" s="71" t="s">
        <v>1067</v>
      </c>
      <c r="D150" s="108">
        <v>3750</v>
      </c>
      <c r="E150" s="6">
        <f>D150*1.18</f>
        <v>4425</v>
      </c>
    </row>
    <row r="151" spans="1:5" ht="13.5" customHeight="1">
      <c r="A151" s="2"/>
      <c r="B151" s="200"/>
      <c r="C151" s="346" t="s">
        <v>1562</v>
      </c>
      <c r="D151" s="108"/>
      <c r="E151" s="6"/>
    </row>
    <row r="152" spans="1:5" ht="13.5" customHeight="1">
      <c r="A152" s="2"/>
      <c r="B152" s="426">
        <v>33002963</v>
      </c>
      <c r="C152" s="71" t="s">
        <v>1068</v>
      </c>
      <c r="D152" s="108">
        <v>3750</v>
      </c>
      <c r="E152" s="6">
        <f>D152*1.18</f>
        <v>4425</v>
      </c>
    </row>
    <row r="153" spans="1:5" ht="13.5" customHeight="1">
      <c r="A153" s="2"/>
      <c r="B153" s="200"/>
      <c r="C153" s="346" t="s">
        <v>1554</v>
      </c>
      <c r="D153" s="108"/>
      <c r="E153" s="6"/>
    </row>
    <row r="154" spans="1:5" ht="13.5" customHeight="1">
      <c r="A154" s="2"/>
      <c r="B154" s="426">
        <v>33002972</v>
      </c>
      <c r="C154" s="71" t="s">
        <v>1069</v>
      </c>
      <c r="D154" s="108">
        <v>3750</v>
      </c>
      <c r="E154" s="6">
        <f>D154*1.18</f>
        <v>4425</v>
      </c>
    </row>
    <row r="155" spans="1:5" ht="13.5" customHeight="1">
      <c r="A155" s="2"/>
      <c r="B155" s="200"/>
      <c r="C155" s="346" t="s">
        <v>113</v>
      </c>
      <c r="D155" s="108"/>
      <c r="E155" s="6"/>
    </row>
    <row r="156" spans="1:5" ht="13.5" customHeight="1">
      <c r="A156" s="2"/>
      <c r="B156" s="426">
        <v>33002981</v>
      </c>
      <c r="C156" s="71" t="s">
        <v>1070</v>
      </c>
      <c r="D156" s="108">
        <v>3750</v>
      </c>
      <c r="E156" s="6">
        <f>D156*1.18</f>
        <v>4425</v>
      </c>
    </row>
    <row r="157" spans="1:5" ht="13.5" customHeight="1">
      <c r="A157" s="2"/>
      <c r="B157" s="200"/>
      <c r="C157" s="346" t="s">
        <v>1071</v>
      </c>
      <c r="D157" s="108"/>
      <c r="E157" s="6"/>
    </row>
    <row r="158" spans="1:5" ht="13.5" customHeight="1">
      <c r="A158" s="2"/>
      <c r="B158" s="426">
        <v>33002990</v>
      </c>
      <c r="C158" s="71" t="s">
        <v>1072</v>
      </c>
      <c r="D158" s="108">
        <v>3750</v>
      </c>
      <c r="E158" s="6">
        <f>D158*1.18</f>
        <v>4425</v>
      </c>
    </row>
    <row r="159" spans="1:5" ht="13.5" customHeight="1">
      <c r="A159" s="2"/>
      <c r="B159" s="200"/>
      <c r="C159" s="346" t="s">
        <v>1073</v>
      </c>
      <c r="D159" s="108"/>
      <c r="E159" s="6"/>
    </row>
    <row r="160" spans="1:5" ht="13.5" customHeight="1">
      <c r="A160" s="2"/>
      <c r="B160" s="426">
        <v>33003005</v>
      </c>
      <c r="C160" s="71" t="s">
        <v>1140</v>
      </c>
      <c r="D160" s="108">
        <v>5000</v>
      </c>
      <c r="E160" s="6">
        <f>D160*1.18</f>
        <v>5900</v>
      </c>
    </row>
    <row r="161" spans="1:5" ht="13.5" customHeight="1">
      <c r="A161" s="2"/>
      <c r="B161" s="200"/>
      <c r="C161" s="346" t="s">
        <v>1074</v>
      </c>
      <c r="D161" s="108"/>
      <c r="E161" s="6"/>
    </row>
    <row r="162" spans="1:5" ht="13.5" customHeight="1">
      <c r="A162" s="2"/>
      <c r="B162" s="426">
        <v>33003014</v>
      </c>
      <c r="C162" s="71" t="s">
        <v>1075</v>
      </c>
      <c r="D162" s="108">
        <v>5000</v>
      </c>
      <c r="E162" s="6">
        <f>D162*1.18</f>
        <v>5900</v>
      </c>
    </row>
    <row r="163" spans="1:5" ht="13.5" customHeight="1">
      <c r="A163" s="2"/>
      <c r="B163" s="200"/>
      <c r="C163" s="346" t="s">
        <v>1076</v>
      </c>
      <c r="D163" s="108"/>
      <c r="E163" s="6"/>
    </row>
    <row r="164" spans="1:5" ht="13.5" customHeight="1">
      <c r="A164" s="2"/>
      <c r="B164" s="426">
        <v>33003023</v>
      </c>
      <c r="C164" s="71" t="s">
        <v>1077</v>
      </c>
      <c r="D164" s="108">
        <v>3750</v>
      </c>
      <c r="E164" s="6">
        <f>D164*1.18</f>
        <v>4425</v>
      </c>
    </row>
    <row r="165" spans="1:5" ht="13.5" customHeight="1">
      <c r="A165" s="2"/>
      <c r="B165" s="200"/>
      <c r="C165" s="346" t="s">
        <v>1078</v>
      </c>
      <c r="D165" s="108"/>
      <c r="E165" s="6"/>
    </row>
    <row r="166" spans="1:5" ht="13.5" customHeight="1">
      <c r="A166" s="2"/>
      <c r="B166" s="426">
        <v>33003032</v>
      </c>
      <c r="C166" s="71" t="s">
        <v>1079</v>
      </c>
      <c r="D166" s="108">
        <v>3750</v>
      </c>
      <c r="E166" s="6">
        <f>D166*1.18</f>
        <v>4425</v>
      </c>
    </row>
    <row r="167" spans="1:5" ht="13.5" customHeight="1">
      <c r="A167" s="2"/>
      <c r="B167" s="200"/>
      <c r="C167" s="346" t="s">
        <v>1080</v>
      </c>
      <c r="D167" s="108"/>
      <c r="E167" s="6"/>
    </row>
    <row r="168" spans="1:5" ht="13.5" customHeight="1">
      <c r="A168" s="2"/>
      <c r="B168" s="426">
        <v>33003041</v>
      </c>
      <c r="C168" s="71" t="s">
        <v>1081</v>
      </c>
      <c r="D168" s="108">
        <v>3750</v>
      </c>
      <c r="E168" s="6">
        <f>D168*1.18</f>
        <v>4425</v>
      </c>
    </row>
    <row r="169" spans="1:5" ht="13.5" customHeight="1">
      <c r="A169" s="2"/>
      <c r="B169" s="200"/>
      <c r="C169" s="346" t="s">
        <v>1082</v>
      </c>
      <c r="D169" s="108"/>
      <c r="E169" s="6"/>
    </row>
    <row r="170" spans="1:5" ht="13.5" customHeight="1">
      <c r="A170" s="2"/>
      <c r="B170" s="426">
        <v>33003050</v>
      </c>
      <c r="C170" s="71" t="s">
        <v>1083</v>
      </c>
      <c r="D170" s="108">
        <v>3750</v>
      </c>
      <c r="E170" s="6">
        <f>D170*1.18</f>
        <v>4425</v>
      </c>
    </row>
    <row r="171" spans="1:5" ht="13.5" customHeight="1">
      <c r="A171" s="2"/>
      <c r="B171" s="200"/>
      <c r="C171" s="346" t="s">
        <v>1162</v>
      </c>
      <c r="D171" s="1"/>
      <c r="E171" s="1"/>
    </row>
    <row r="172" spans="1:5" ht="21" customHeight="1">
      <c r="A172" s="2"/>
      <c r="B172" s="200"/>
      <c r="C172" s="32" t="s">
        <v>1617</v>
      </c>
      <c r="D172" s="1"/>
      <c r="E172" s="1"/>
    </row>
    <row r="173" spans="1:5" ht="24.75" customHeight="1">
      <c r="A173" s="2"/>
      <c r="B173" s="200"/>
      <c r="C173" s="25" t="s">
        <v>1463</v>
      </c>
      <c r="D173" s="1"/>
      <c r="E173" s="1"/>
    </row>
    <row r="174" spans="1:5" ht="13.5" customHeight="1">
      <c r="A174" s="2"/>
      <c r="B174" s="426">
        <v>33000062</v>
      </c>
      <c r="C174" s="71" t="s">
        <v>1146</v>
      </c>
      <c r="D174" s="108">
        <v>2500</v>
      </c>
      <c r="E174" s="6">
        <f>D174*1.18</f>
        <v>2950</v>
      </c>
    </row>
    <row r="175" spans="1:5" ht="13.5" customHeight="1">
      <c r="A175" s="2"/>
      <c r="B175" s="200"/>
      <c r="C175" s="346" t="s">
        <v>1461</v>
      </c>
      <c r="D175" s="1"/>
      <c r="E175" s="1"/>
    </row>
    <row r="176" spans="1:5" ht="13.5" customHeight="1">
      <c r="A176" s="2"/>
      <c r="B176" s="426">
        <v>33000220</v>
      </c>
      <c r="C176" s="71" t="s">
        <v>1147</v>
      </c>
      <c r="D176" s="108">
        <v>2500</v>
      </c>
      <c r="E176" s="6">
        <f>D176*1.18</f>
        <v>2950</v>
      </c>
    </row>
    <row r="177" spans="1:5" ht="13.5" customHeight="1">
      <c r="A177" s="2"/>
      <c r="B177" s="200"/>
      <c r="C177" s="346" t="s">
        <v>928</v>
      </c>
      <c r="D177" s="1"/>
      <c r="E177" s="1"/>
    </row>
    <row r="178" spans="1:5" ht="13.5" customHeight="1" hidden="1">
      <c r="A178" s="2"/>
      <c r="B178" s="426">
        <v>33000080</v>
      </c>
      <c r="C178" s="71" t="s">
        <v>565</v>
      </c>
      <c r="D178" s="108">
        <v>2500</v>
      </c>
      <c r="E178" s="6">
        <f>D178*1.18</f>
        <v>2950</v>
      </c>
    </row>
    <row r="179" spans="1:5" ht="13.5" customHeight="1" hidden="1">
      <c r="A179" s="2"/>
      <c r="B179" s="200"/>
      <c r="C179" s="346" t="s">
        <v>1131</v>
      </c>
      <c r="D179" s="1"/>
      <c r="E179" s="1"/>
    </row>
    <row r="180" spans="1:5" ht="13.5" customHeight="1">
      <c r="A180" s="2"/>
      <c r="B180" s="426">
        <v>33000202</v>
      </c>
      <c r="C180" s="71" t="s">
        <v>566</v>
      </c>
      <c r="D180" s="108">
        <v>2500</v>
      </c>
      <c r="E180" s="6">
        <f>D180*1.18</f>
        <v>2950</v>
      </c>
    </row>
    <row r="181" spans="1:5" ht="13.5" customHeight="1">
      <c r="A181" s="2"/>
      <c r="B181" s="200"/>
      <c r="C181" s="346" t="s">
        <v>930</v>
      </c>
      <c r="D181" s="1"/>
      <c r="E181" s="1"/>
    </row>
    <row r="182" spans="1:5" ht="13.5" customHeight="1">
      <c r="A182" s="2"/>
      <c r="B182" s="426">
        <v>33003555</v>
      </c>
      <c r="C182" s="71" t="s">
        <v>567</v>
      </c>
      <c r="D182" s="108">
        <v>2500</v>
      </c>
      <c r="E182" s="6">
        <f>D182*1.18</f>
        <v>2950</v>
      </c>
    </row>
    <row r="183" spans="1:5" ht="13.5" customHeight="1">
      <c r="A183" s="2"/>
      <c r="B183" s="200"/>
      <c r="C183" s="346" t="s">
        <v>932</v>
      </c>
      <c r="D183" s="1"/>
      <c r="E183" s="1"/>
    </row>
    <row r="184" spans="1:5" ht="13.5" customHeight="1">
      <c r="A184" s="2"/>
      <c r="B184" s="426">
        <v>33000789</v>
      </c>
      <c r="C184" s="71" t="s">
        <v>568</v>
      </c>
      <c r="D184" s="108">
        <v>2500</v>
      </c>
      <c r="E184" s="6">
        <f>D184*1.18</f>
        <v>2950</v>
      </c>
    </row>
    <row r="185" spans="1:5" ht="13.5" customHeight="1">
      <c r="A185" s="2"/>
      <c r="B185" s="200"/>
      <c r="C185" s="346" t="s">
        <v>939</v>
      </c>
      <c r="D185" s="1"/>
      <c r="E185" s="1"/>
    </row>
    <row r="186" spans="1:5" ht="13.5" customHeight="1">
      <c r="A186" s="2"/>
      <c r="B186" s="426">
        <v>33000761</v>
      </c>
      <c r="C186" s="71" t="s">
        <v>569</v>
      </c>
      <c r="D186" s="108">
        <v>2500</v>
      </c>
      <c r="E186" s="6">
        <f>D186*1.18</f>
        <v>2950</v>
      </c>
    </row>
    <row r="187" spans="1:5" ht="13.5" customHeight="1">
      <c r="A187" s="2"/>
      <c r="B187" s="200"/>
      <c r="C187" s="346" t="s">
        <v>570</v>
      </c>
      <c r="D187" s="1"/>
      <c r="E187" s="1"/>
    </row>
    <row r="188" spans="1:5" ht="13.5" customHeight="1">
      <c r="A188" s="2"/>
      <c r="B188" s="426">
        <v>33000770</v>
      </c>
      <c r="C188" s="71" t="s">
        <v>571</v>
      </c>
      <c r="D188" s="108">
        <v>2500</v>
      </c>
      <c r="E188" s="6">
        <f>D188*1.18</f>
        <v>2950</v>
      </c>
    </row>
    <row r="189" spans="1:5" ht="13.5" customHeight="1">
      <c r="A189" s="2"/>
      <c r="B189" s="200"/>
      <c r="C189" s="346" t="s">
        <v>1464</v>
      </c>
      <c r="D189" s="1"/>
      <c r="E189" s="1"/>
    </row>
    <row r="190" spans="1:5" ht="13.5" customHeight="1">
      <c r="A190" s="2"/>
      <c r="B190" s="426">
        <v>33003564</v>
      </c>
      <c r="C190" s="71" t="s">
        <v>782</v>
      </c>
      <c r="D190" s="108">
        <v>2500</v>
      </c>
      <c r="E190" s="6">
        <f>D190*1.18</f>
        <v>2950</v>
      </c>
    </row>
    <row r="191" spans="1:5" ht="13.5" customHeight="1">
      <c r="A191" s="2"/>
      <c r="B191" s="200"/>
      <c r="C191" s="25" t="s">
        <v>1462</v>
      </c>
      <c r="D191" s="1"/>
      <c r="E191" s="1"/>
    </row>
    <row r="192" spans="1:5" ht="13.5" customHeight="1">
      <c r="A192" s="2"/>
      <c r="B192" s="426">
        <v>33003573</v>
      </c>
      <c r="C192" s="71" t="s">
        <v>572</v>
      </c>
      <c r="D192" s="108">
        <v>2500</v>
      </c>
      <c r="E192" s="6">
        <f>D192*1.18</f>
        <v>2950</v>
      </c>
    </row>
    <row r="193" spans="1:5" ht="13.5" customHeight="1">
      <c r="A193" s="2"/>
      <c r="B193" s="200"/>
      <c r="C193" s="346" t="s">
        <v>1462</v>
      </c>
      <c r="D193" s="1"/>
      <c r="E193" s="1"/>
    </row>
    <row r="194" spans="1:5" ht="13.5" customHeight="1">
      <c r="A194" s="2"/>
      <c r="B194" s="426">
        <v>33000211</v>
      </c>
      <c r="C194" s="71" t="s">
        <v>573</v>
      </c>
      <c r="D194" s="108">
        <v>2500</v>
      </c>
      <c r="E194" s="6">
        <f>D194*1.18</f>
        <v>2950</v>
      </c>
    </row>
    <row r="195" spans="1:5" ht="13.5" customHeight="1">
      <c r="A195" s="2"/>
      <c r="B195" s="200"/>
      <c r="C195" s="346" t="s">
        <v>1161</v>
      </c>
      <c r="D195" s="1"/>
      <c r="E195" s="1"/>
    </row>
    <row r="196" spans="1:5" ht="13.5" customHeight="1">
      <c r="A196" s="2"/>
      <c r="B196" s="426">
        <v>33003360</v>
      </c>
      <c r="C196" s="71" t="s">
        <v>574</v>
      </c>
      <c r="D196" s="108">
        <v>2500</v>
      </c>
      <c r="E196" s="6">
        <f>D196*1.18</f>
        <v>2950</v>
      </c>
    </row>
    <row r="197" spans="1:5" ht="13.5" customHeight="1">
      <c r="A197" s="2"/>
      <c r="B197" s="200"/>
      <c r="C197" s="346" t="s">
        <v>576</v>
      </c>
      <c r="D197" s="1"/>
      <c r="E197" s="1"/>
    </row>
    <row r="198" spans="1:5" ht="13.5" customHeight="1">
      <c r="A198" s="2"/>
      <c r="B198" s="426">
        <v>33003342</v>
      </c>
      <c r="C198" s="71" t="s">
        <v>575</v>
      </c>
      <c r="D198" s="108">
        <v>2500</v>
      </c>
      <c r="E198" s="6">
        <f>D198*1.18</f>
        <v>2950</v>
      </c>
    </row>
    <row r="199" spans="1:5" ht="13.5" customHeight="1">
      <c r="A199" s="2"/>
      <c r="B199" s="200"/>
      <c r="C199" s="346" t="s">
        <v>1160</v>
      </c>
      <c r="D199" s="1"/>
      <c r="E199" s="1"/>
    </row>
    <row r="200" spans="1:5" ht="13.5" customHeight="1">
      <c r="A200" s="2"/>
      <c r="B200" s="426">
        <v>33002750</v>
      </c>
      <c r="C200" s="71" t="s">
        <v>577</v>
      </c>
      <c r="D200" s="108">
        <v>2500</v>
      </c>
      <c r="E200" s="6">
        <f>D200*1.18</f>
        <v>2950</v>
      </c>
    </row>
    <row r="201" spans="1:5" ht="13.5" customHeight="1">
      <c r="A201" s="2"/>
      <c r="B201" s="200"/>
      <c r="C201" s="346" t="s">
        <v>1161</v>
      </c>
      <c r="D201" s="1"/>
      <c r="E201" s="1"/>
    </row>
    <row r="202" spans="1:5" ht="13.5" customHeight="1">
      <c r="A202" s="2"/>
      <c r="B202" s="426">
        <v>33003582</v>
      </c>
      <c r="C202" s="413" t="s">
        <v>163</v>
      </c>
      <c r="D202" s="108">
        <v>2500</v>
      </c>
      <c r="E202" s="6">
        <f>D202*1.18</f>
        <v>2950</v>
      </c>
    </row>
    <row r="203" spans="1:5" ht="13.5" customHeight="1">
      <c r="A203" s="2"/>
      <c r="B203" s="426">
        <v>33003306</v>
      </c>
      <c r="C203" s="71" t="s">
        <v>618</v>
      </c>
      <c r="D203" s="108">
        <v>2500</v>
      </c>
      <c r="E203" s="6">
        <f>D203*1.18</f>
        <v>2950</v>
      </c>
    </row>
    <row r="204" spans="1:5" ht="13.5" customHeight="1">
      <c r="A204" s="2"/>
      <c r="B204" s="200"/>
      <c r="C204" s="414" t="s">
        <v>164</v>
      </c>
      <c r="D204" s="1"/>
      <c r="E204" s="1"/>
    </row>
    <row r="205" spans="1:5" ht="13.5" customHeight="1">
      <c r="A205" s="2"/>
      <c r="B205" s="426">
        <v>33003528</v>
      </c>
      <c r="C205" s="71" t="s">
        <v>619</v>
      </c>
      <c r="D205" s="108">
        <v>2500</v>
      </c>
      <c r="E205" s="6">
        <f>D205*1.18</f>
        <v>2950</v>
      </c>
    </row>
    <row r="206" spans="1:5" ht="13.5" customHeight="1">
      <c r="A206" s="2"/>
      <c r="B206" s="200"/>
      <c r="C206" s="346" t="s">
        <v>1162</v>
      </c>
      <c r="D206" s="1"/>
      <c r="E206" s="1"/>
    </row>
    <row r="207" spans="1:5" ht="13.5" customHeight="1">
      <c r="A207" s="2"/>
      <c r="B207" s="426">
        <v>33003537</v>
      </c>
      <c r="C207" s="71" t="s">
        <v>620</v>
      </c>
      <c r="D207" s="108">
        <v>2500</v>
      </c>
      <c r="E207" s="6">
        <f>D207*1.18</f>
        <v>2950</v>
      </c>
    </row>
    <row r="208" spans="1:5" ht="13.5" customHeight="1">
      <c r="A208" s="2"/>
      <c r="B208" s="200"/>
      <c r="C208" s="346" t="s">
        <v>931</v>
      </c>
      <c r="D208" s="1"/>
      <c r="E208" s="1"/>
    </row>
    <row r="209" spans="1:5" ht="13.5" customHeight="1">
      <c r="A209" s="2"/>
      <c r="B209" s="426">
        <v>33003546</v>
      </c>
      <c r="C209" s="413" t="s">
        <v>153</v>
      </c>
      <c r="D209" s="43"/>
      <c r="E209" s="412">
        <v>2950</v>
      </c>
    </row>
    <row r="210" spans="1:5" ht="13.5" customHeight="1">
      <c r="A210" s="2"/>
      <c r="B210" s="200"/>
      <c r="C210" s="411" t="s">
        <v>930</v>
      </c>
      <c r="D210" s="1"/>
      <c r="E210" s="43"/>
    </row>
    <row r="211" spans="1:5" ht="13.5" customHeight="1">
      <c r="A211" s="2"/>
      <c r="B211" s="426">
        <v>33003397</v>
      </c>
      <c r="C211" s="71" t="s">
        <v>621</v>
      </c>
      <c r="D211" s="108">
        <v>2500</v>
      </c>
      <c r="E211" s="6">
        <f>D211*1.18</f>
        <v>2950</v>
      </c>
    </row>
    <row r="212" spans="1:5" ht="13.5" customHeight="1">
      <c r="A212" s="2"/>
      <c r="B212" s="200"/>
      <c r="C212" s="346" t="s">
        <v>1160</v>
      </c>
      <c r="D212" s="1"/>
      <c r="E212" s="1"/>
    </row>
    <row r="213" spans="1:5" ht="13.5" customHeight="1">
      <c r="A213" s="2"/>
      <c r="B213" s="426">
        <v>33003500</v>
      </c>
      <c r="C213" s="71" t="s">
        <v>622</v>
      </c>
      <c r="D213" s="108">
        <v>2500</v>
      </c>
      <c r="E213" s="6">
        <f>D213*1.18</f>
        <v>2950</v>
      </c>
    </row>
    <row r="214" spans="1:5" ht="13.5" customHeight="1">
      <c r="A214" s="2"/>
      <c r="B214" s="200"/>
      <c r="C214" s="346" t="s">
        <v>1160</v>
      </c>
      <c r="D214" s="1"/>
      <c r="E214" s="1"/>
    </row>
    <row r="215" spans="1:5" ht="13.5" customHeight="1">
      <c r="A215" s="2"/>
      <c r="B215" s="426">
        <v>33003519</v>
      </c>
      <c r="C215" s="71" t="s">
        <v>623</v>
      </c>
      <c r="D215" s="108">
        <v>2500</v>
      </c>
      <c r="E215" s="6">
        <f>D215*1.18</f>
        <v>2950</v>
      </c>
    </row>
    <row r="216" spans="1:5" ht="13.5" customHeight="1">
      <c r="A216" s="2"/>
      <c r="B216" s="200"/>
      <c r="C216" s="346" t="s">
        <v>1160</v>
      </c>
      <c r="D216" s="1"/>
      <c r="E216" s="1"/>
    </row>
    <row r="217" spans="1:5" ht="13.5" customHeight="1">
      <c r="A217" s="2"/>
      <c r="B217" s="426">
        <v>33000248</v>
      </c>
      <c r="C217" s="71" t="s">
        <v>624</v>
      </c>
      <c r="D217" s="108">
        <v>2500</v>
      </c>
      <c r="E217" s="6">
        <f>D217*1.18</f>
        <v>2950</v>
      </c>
    </row>
    <row r="218" spans="1:5" ht="13.5" customHeight="1">
      <c r="A218" s="2"/>
      <c r="B218" s="200"/>
      <c r="C218" s="346" t="s">
        <v>934</v>
      </c>
      <c r="D218" s="1"/>
      <c r="E218" s="1"/>
    </row>
    <row r="219" spans="1:5" ht="13.5" customHeight="1">
      <c r="A219" s="2"/>
      <c r="B219" s="426">
        <v>33003591</v>
      </c>
      <c r="C219" s="71" t="s">
        <v>625</v>
      </c>
      <c r="D219" s="108">
        <v>2500</v>
      </c>
      <c r="E219" s="6">
        <f>D219*1.18</f>
        <v>2950</v>
      </c>
    </row>
    <row r="220" spans="1:5" ht="13.5" customHeight="1">
      <c r="A220" s="2"/>
      <c r="B220" s="200"/>
      <c r="C220" s="346" t="s">
        <v>931</v>
      </c>
      <c r="D220" s="1"/>
      <c r="E220" s="1"/>
    </row>
    <row r="221" spans="1:5" ht="13.5" customHeight="1">
      <c r="A221" s="2"/>
      <c r="B221" s="426">
        <v>33000479</v>
      </c>
      <c r="C221" s="71" t="s">
        <v>626</v>
      </c>
      <c r="D221" s="108">
        <v>2500</v>
      </c>
      <c r="E221" s="6">
        <f>D221*1.18</f>
        <v>2950</v>
      </c>
    </row>
    <row r="222" spans="1:5" ht="13.5" customHeight="1">
      <c r="A222" s="2"/>
      <c r="B222" s="200"/>
      <c r="C222" s="346" t="s">
        <v>938</v>
      </c>
      <c r="D222" s="108"/>
      <c r="E222" s="1"/>
    </row>
    <row r="223" spans="1:5" ht="15" customHeight="1">
      <c r="A223" s="2"/>
      <c r="B223" s="426">
        <v>33003403</v>
      </c>
      <c r="C223" s="71" t="s">
        <v>627</v>
      </c>
      <c r="D223" s="108">
        <v>2500</v>
      </c>
      <c r="E223" s="6">
        <f>D223*1.18</f>
        <v>2950</v>
      </c>
    </row>
    <row r="224" spans="1:5" ht="13.5" customHeight="1">
      <c r="A224" s="2"/>
      <c r="B224" s="200"/>
      <c r="C224" s="346" t="s">
        <v>780</v>
      </c>
      <c r="D224" s="108"/>
      <c r="E224" s="1"/>
    </row>
    <row r="225" spans="1:5" ht="13.5" customHeight="1">
      <c r="A225" s="2"/>
      <c r="B225" s="426">
        <v>33003412</v>
      </c>
      <c r="C225" s="71" t="s">
        <v>628</v>
      </c>
      <c r="D225" s="108">
        <v>2500</v>
      </c>
      <c r="E225" s="6">
        <f>D225*1.18</f>
        <v>2950</v>
      </c>
    </row>
    <row r="226" spans="1:5" ht="13.5" customHeight="1">
      <c r="A226" s="2"/>
      <c r="B226" s="200"/>
      <c r="C226" s="346" t="s">
        <v>780</v>
      </c>
      <c r="D226" s="1"/>
      <c r="E226" s="1"/>
    </row>
    <row r="227" spans="1:5" ht="15" customHeight="1">
      <c r="A227" s="2"/>
      <c r="B227" s="426">
        <v>33003421</v>
      </c>
      <c r="C227" s="71" t="s">
        <v>644</v>
      </c>
      <c r="D227" s="108">
        <v>2500</v>
      </c>
      <c r="E227" s="6">
        <f>D227*1.18</f>
        <v>2950</v>
      </c>
    </row>
    <row r="228" spans="1:5" ht="15" customHeight="1">
      <c r="A228" s="2"/>
      <c r="B228" s="426">
        <v>33003430</v>
      </c>
      <c r="C228" s="71" t="s">
        <v>645</v>
      </c>
      <c r="D228" s="1"/>
      <c r="E228" s="1"/>
    </row>
    <row r="229" spans="1:5" ht="13.5" customHeight="1">
      <c r="A229" s="2"/>
      <c r="B229" s="200"/>
      <c r="C229" s="346" t="s">
        <v>933</v>
      </c>
      <c r="D229" s="108">
        <v>2500</v>
      </c>
      <c r="E229" s="6">
        <f>D229*1.18</f>
        <v>2950</v>
      </c>
    </row>
    <row r="230" spans="1:5" ht="13.5" customHeight="1">
      <c r="A230" s="2"/>
      <c r="B230" s="426">
        <v>33003449</v>
      </c>
      <c r="C230" s="71" t="s">
        <v>646</v>
      </c>
      <c r="D230" s="1"/>
      <c r="E230" s="1"/>
    </row>
    <row r="231" spans="1:5" ht="13.5" customHeight="1">
      <c r="A231" s="2"/>
      <c r="B231" s="200"/>
      <c r="C231" s="346" t="s">
        <v>933</v>
      </c>
      <c r="D231" s="108">
        <v>2500</v>
      </c>
      <c r="E231" s="6">
        <f>D231*1.18</f>
        <v>2950</v>
      </c>
    </row>
    <row r="232" spans="1:5" ht="13.5" customHeight="1">
      <c r="A232" s="2"/>
      <c r="B232" s="426">
        <v>33003458</v>
      </c>
      <c r="C232" s="71" t="s">
        <v>647</v>
      </c>
      <c r="D232" s="1"/>
      <c r="E232" s="1"/>
    </row>
    <row r="233" spans="1:5" ht="13.5" customHeight="1">
      <c r="A233" s="2"/>
      <c r="B233" s="200"/>
      <c r="C233" s="346" t="s">
        <v>933</v>
      </c>
      <c r="D233" s="108">
        <v>2500</v>
      </c>
      <c r="E233" s="6">
        <f>D233*1.18</f>
        <v>2950</v>
      </c>
    </row>
    <row r="234" spans="1:5" ht="13.5" customHeight="1">
      <c r="A234" s="2"/>
      <c r="B234" s="426">
        <v>33003467</v>
      </c>
      <c r="C234" s="71" t="s">
        <v>648</v>
      </c>
      <c r="D234" s="1"/>
      <c r="E234" s="1"/>
    </row>
    <row r="235" spans="1:5" ht="13.5" customHeight="1">
      <c r="A235" s="2"/>
      <c r="B235" s="200"/>
      <c r="C235" s="346" t="s">
        <v>933</v>
      </c>
      <c r="D235" s="108">
        <v>2500</v>
      </c>
      <c r="E235" s="6">
        <f>D235*1.18</f>
        <v>2950</v>
      </c>
    </row>
    <row r="236" spans="1:5" ht="15" customHeight="1">
      <c r="A236" s="2"/>
      <c r="B236" s="426">
        <v>33003476</v>
      </c>
      <c r="C236" s="71" t="s">
        <v>649</v>
      </c>
      <c r="D236" s="1"/>
      <c r="E236" s="1"/>
    </row>
    <row r="237" spans="1:5" ht="15" customHeight="1">
      <c r="A237" s="2"/>
      <c r="B237" s="426">
        <v>33003485</v>
      </c>
      <c r="C237" s="71" t="s">
        <v>650</v>
      </c>
      <c r="D237" s="1"/>
      <c r="E237" s="1"/>
    </row>
    <row r="238" spans="1:5" ht="15" customHeight="1">
      <c r="A238" s="2"/>
      <c r="B238" s="426">
        <v>33003209</v>
      </c>
      <c r="C238" s="71" t="s">
        <v>779</v>
      </c>
      <c r="D238" s="108">
        <v>2500</v>
      </c>
      <c r="E238" s="6">
        <v>2950</v>
      </c>
    </row>
    <row r="239" spans="1:5" ht="13.5" customHeight="1">
      <c r="A239" s="2"/>
      <c r="B239" s="200"/>
      <c r="C239" s="346" t="s">
        <v>282</v>
      </c>
      <c r="D239" s="108"/>
      <c r="E239" s="6"/>
    </row>
    <row r="240" spans="1:5" ht="13.5" customHeight="1">
      <c r="A240" s="2"/>
      <c r="B240" s="426">
        <v>33000743</v>
      </c>
      <c r="C240" s="71" t="s">
        <v>1141</v>
      </c>
      <c r="D240" s="108">
        <v>2500</v>
      </c>
      <c r="E240" s="6">
        <f>D240*1.18</f>
        <v>2950</v>
      </c>
    </row>
    <row r="241" spans="1:5" ht="13.5" customHeight="1">
      <c r="A241" s="2"/>
      <c r="B241" s="200"/>
      <c r="C241" s="346" t="s">
        <v>936</v>
      </c>
      <c r="D241" s="108"/>
      <c r="E241" s="6"/>
    </row>
    <row r="242" spans="1:5" ht="13.5" customHeight="1">
      <c r="A242" s="2"/>
      <c r="B242" s="426">
        <v>33003494</v>
      </c>
      <c r="C242" s="71" t="s">
        <v>1145</v>
      </c>
      <c r="D242" s="1"/>
      <c r="E242" s="1"/>
    </row>
    <row r="243" spans="1:3" ht="11.25" customHeight="1">
      <c r="A243" s="2"/>
      <c r="B243" s="200"/>
      <c r="C243" s="346" t="s">
        <v>935</v>
      </c>
    </row>
    <row r="244" spans="1:5" ht="13.5" customHeight="1">
      <c r="A244" s="2"/>
      <c r="B244" s="426">
        <v>33003087</v>
      </c>
      <c r="C244" s="71" t="s">
        <v>1084</v>
      </c>
      <c r="D244" s="108">
        <v>2500</v>
      </c>
      <c r="E244" s="6">
        <f>D244*1.18</f>
        <v>2950</v>
      </c>
    </row>
    <row r="245" spans="1:5" ht="13.5" customHeight="1">
      <c r="A245" s="2"/>
      <c r="B245" s="200"/>
      <c r="C245" s="346" t="s">
        <v>941</v>
      </c>
      <c r="D245" s="108"/>
      <c r="E245" s="6"/>
    </row>
    <row r="246" spans="1:5" ht="13.5" customHeight="1">
      <c r="A246" s="2"/>
      <c r="B246" s="426">
        <v>33003096</v>
      </c>
      <c r="C246" s="71" t="s">
        <v>1085</v>
      </c>
      <c r="D246" s="108">
        <v>2500</v>
      </c>
      <c r="E246" s="6">
        <f>D246*1.18</f>
        <v>2950</v>
      </c>
    </row>
    <row r="247" spans="1:5" ht="13.5" customHeight="1">
      <c r="A247" s="2"/>
      <c r="B247" s="200"/>
      <c r="C247" s="346" t="s">
        <v>1562</v>
      </c>
      <c r="D247" s="108"/>
      <c r="E247" s="6"/>
    </row>
    <row r="248" spans="1:5" ht="13.5" customHeight="1">
      <c r="A248" s="2"/>
      <c r="B248" s="426">
        <v>33003102</v>
      </c>
      <c r="C248" s="71" t="s">
        <v>1087</v>
      </c>
      <c r="D248" s="108">
        <v>2500</v>
      </c>
      <c r="E248" s="6">
        <f>D248*1.18</f>
        <v>2950</v>
      </c>
    </row>
    <row r="249" spans="1:5" ht="13.5" customHeight="1">
      <c r="A249" s="2"/>
      <c r="B249" s="200"/>
      <c r="C249" s="346" t="s">
        <v>1554</v>
      </c>
      <c r="D249" s="108"/>
      <c r="E249" s="6"/>
    </row>
    <row r="250" spans="1:5" ht="13.5" customHeight="1">
      <c r="A250" s="2"/>
      <c r="B250" s="426">
        <v>33003111</v>
      </c>
      <c r="C250" s="71" t="s">
        <v>1086</v>
      </c>
      <c r="D250" s="108">
        <v>2500</v>
      </c>
      <c r="E250" s="6">
        <f>D250*1.18</f>
        <v>2950</v>
      </c>
    </row>
    <row r="251" spans="1:5" ht="13.5" customHeight="1">
      <c r="A251" s="2"/>
      <c r="B251" s="200"/>
      <c r="C251" s="346" t="s">
        <v>113</v>
      </c>
      <c r="D251" s="108"/>
      <c r="E251" s="6"/>
    </row>
    <row r="252" spans="1:5" ht="13.5" customHeight="1">
      <c r="A252" s="2"/>
      <c r="B252" s="426">
        <v>33003120</v>
      </c>
      <c r="C252" s="71" t="s">
        <v>1096</v>
      </c>
      <c r="D252" s="108">
        <v>2500</v>
      </c>
      <c r="E252" s="6">
        <f>D252*1.18</f>
        <v>2950</v>
      </c>
    </row>
    <row r="253" spans="1:5" ht="13.5" customHeight="1">
      <c r="A253" s="2"/>
      <c r="B253" s="200"/>
      <c r="C253" s="346" t="s">
        <v>1071</v>
      </c>
      <c r="D253" s="108"/>
      <c r="E253" s="6"/>
    </row>
    <row r="254" spans="1:5" ht="13.5" customHeight="1">
      <c r="A254" s="2"/>
      <c r="B254" s="426">
        <v>33003139</v>
      </c>
      <c r="C254" s="71" t="s">
        <v>1097</v>
      </c>
      <c r="D254" s="108">
        <v>2500</v>
      </c>
      <c r="E254" s="6">
        <f>D254*1.18</f>
        <v>2950</v>
      </c>
    </row>
    <row r="255" spans="1:5" ht="13.5" customHeight="1">
      <c r="A255" s="2"/>
      <c r="B255" s="200"/>
      <c r="C255" s="346" t="s">
        <v>1073</v>
      </c>
      <c r="D255" s="108"/>
      <c r="E255" s="6"/>
    </row>
    <row r="256" spans="1:5" ht="13.5" customHeight="1">
      <c r="A256" s="2"/>
      <c r="B256" s="426">
        <v>33003148</v>
      </c>
      <c r="C256" s="71" t="s">
        <v>1142</v>
      </c>
      <c r="D256" s="108">
        <v>2500</v>
      </c>
      <c r="E256" s="6">
        <f>D256*1.18</f>
        <v>2950</v>
      </c>
    </row>
    <row r="257" spans="1:5" ht="13.5" customHeight="1">
      <c r="A257" s="2"/>
      <c r="B257" s="200"/>
      <c r="C257" s="346" t="s">
        <v>1074</v>
      </c>
      <c r="D257" s="108"/>
      <c r="E257" s="6"/>
    </row>
    <row r="258" spans="1:5" ht="13.5" customHeight="1">
      <c r="A258" s="2"/>
      <c r="B258" s="426">
        <v>33003157</v>
      </c>
      <c r="C258" s="71" t="s">
        <v>1095</v>
      </c>
      <c r="D258" s="108">
        <v>2500</v>
      </c>
      <c r="E258" s="6">
        <f>D258*1.18</f>
        <v>2950</v>
      </c>
    </row>
    <row r="259" spans="1:5" ht="13.5" customHeight="1">
      <c r="A259" s="2"/>
      <c r="B259" s="200"/>
      <c r="C259" s="346" t="s">
        <v>1076</v>
      </c>
      <c r="D259" s="108"/>
      <c r="E259" s="6"/>
    </row>
    <row r="260" spans="1:5" ht="13.5" customHeight="1">
      <c r="A260" s="2"/>
      <c r="B260" s="426">
        <v>33003166</v>
      </c>
      <c r="C260" s="71" t="s">
        <v>1094</v>
      </c>
      <c r="D260" s="108">
        <v>2500</v>
      </c>
      <c r="E260" s="6">
        <f>D260*1.18</f>
        <v>2950</v>
      </c>
    </row>
    <row r="261" spans="1:5" ht="13.5" customHeight="1">
      <c r="A261" s="2"/>
      <c r="B261" s="200"/>
      <c r="C261" s="346" t="s">
        <v>1078</v>
      </c>
      <c r="D261" s="108"/>
      <c r="E261" s="6"/>
    </row>
    <row r="262" spans="1:5" ht="13.5" customHeight="1">
      <c r="A262" s="2"/>
      <c r="B262" s="426">
        <v>33003175</v>
      </c>
      <c r="C262" s="71" t="s">
        <v>1092</v>
      </c>
      <c r="D262" s="108">
        <v>2500</v>
      </c>
      <c r="E262" s="6">
        <f>D262*1.18</f>
        <v>2950</v>
      </c>
    </row>
    <row r="263" spans="1:5" ht="13.5" customHeight="1">
      <c r="A263" s="2"/>
      <c r="B263" s="200"/>
      <c r="C263" s="346" t="s">
        <v>1093</v>
      </c>
      <c r="D263" s="108"/>
      <c r="E263" s="6"/>
    </row>
    <row r="264" spans="1:5" ht="13.5" customHeight="1">
      <c r="A264" s="2"/>
      <c r="B264" s="426">
        <v>33003184</v>
      </c>
      <c r="C264" s="71" t="s">
        <v>1091</v>
      </c>
      <c r="D264" s="108">
        <v>2500</v>
      </c>
      <c r="E264" s="6">
        <f>D264*1.18</f>
        <v>2950</v>
      </c>
    </row>
    <row r="265" spans="1:5" ht="13.5" customHeight="1">
      <c r="A265" s="2"/>
      <c r="B265" s="200"/>
      <c r="C265" s="346" t="s">
        <v>1082</v>
      </c>
      <c r="D265" s="108"/>
      <c r="E265" s="6"/>
    </row>
    <row r="266" spans="1:5" ht="13.5" customHeight="1">
      <c r="A266" s="2" t="s">
        <v>1671</v>
      </c>
      <c r="B266" s="426">
        <v>33003193</v>
      </c>
      <c r="C266" s="71" t="s">
        <v>1088</v>
      </c>
      <c r="D266" s="108">
        <v>2500</v>
      </c>
      <c r="E266" s="6">
        <f>D266*1.18</f>
        <v>2950</v>
      </c>
    </row>
    <row r="267" spans="1:5" ht="12" customHeight="1">
      <c r="A267" s="2" t="s">
        <v>1671</v>
      </c>
      <c r="B267" s="200"/>
      <c r="C267" s="346" t="s">
        <v>1089</v>
      </c>
      <c r="D267" s="6"/>
      <c r="E267" s="6"/>
    </row>
    <row r="268" spans="1:5" ht="27.75" customHeight="1">
      <c r="A268" s="2" t="s">
        <v>1671</v>
      </c>
      <c r="B268" s="200"/>
      <c r="C268" s="8" t="s">
        <v>920</v>
      </c>
      <c r="D268" s="240"/>
      <c r="E268" s="240"/>
    </row>
    <row r="269" spans="1:5" ht="12.75">
      <c r="A269" s="2" t="s">
        <v>1671</v>
      </c>
      <c r="B269" s="426">
        <v>33000017</v>
      </c>
      <c r="C269" s="47" t="s">
        <v>918</v>
      </c>
      <c r="D269" s="128">
        <v>5000</v>
      </c>
      <c r="E269" s="128">
        <v>5900</v>
      </c>
    </row>
    <row r="270" spans="1:5" ht="18" customHeight="1">
      <c r="A270" s="2"/>
      <c r="B270" s="426">
        <v>33000053</v>
      </c>
      <c r="C270" s="2" t="s">
        <v>1090</v>
      </c>
      <c r="D270" s="108">
        <v>2500</v>
      </c>
      <c r="E270" s="108">
        <v>2950</v>
      </c>
    </row>
    <row r="271" spans="1:5" ht="22.5" customHeight="1">
      <c r="A271" s="2"/>
      <c r="B271" s="200"/>
      <c r="C271" s="410" t="s">
        <v>1222</v>
      </c>
      <c r="D271" s="108"/>
      <c r="E271" s="6"/>
    </row>
    <row r="272" spans="1:5" ht="34.5" customHeight="1">
      <c r="A272" s="2"/>
      <c r="B272" s="200"/>
      <c r="C272" s="411" t="s">
        <v>1227</v>
      </c>
      <c r="D272" s="108"/>
      <c r="E272" s="6"/>
    </row>
    <row r="273" spans="1:5" ht="13.5" customHeight="1">
      <c r="A273" s="2"/>
      <c r="B273" s="426">
        <v>33000099</v>
      </c>
      <c r="C273" s="437" t="s">
        <v>1223</v>
      </c>
      <c r="D273" s="404"/>
      <c r="E273" s="380">
        <v>5900</v>
      </c>
    </row>
    <row r="274" spans="1:5" ht="24.75" customHeight="1">
      <c r="A274" s="2"/>
      <c r="B274" s="200"/>
      <c r="C274" s="411" t="s">
        <v>1224</v>
      </c>
      <c r="D274" s="108"/>
      <c r="E274" s="6"/>
    </row>
    <row r="275" spans="1:5" ht="15" customHeight="1">
      <c r="A275" s="2"/>
      <c r="B275" s="426">
        <v>33000123</v>
      </c>
      <c r="C275" s="437" t="s">
        <v>1225</v>
      </c>
      <c r="D275" s="404"/>
      <c r="E275" s="412">
        <v>4425</v>
      </c>
    </row>
    <row r="276" spans="1:5" ht="25.5" customHeight="1">
      <c r="A276" s="2"/>
      <c r="B276" s="200"/>
      <c r="C276" s="411" t="s">
        <v>1226</v>
      </c>
      <c r="D276" s="108"/>
      <c r="E276" s="6"/>
    </row>
    <row r="277" spans="1:5" ht="18" customHeight="1">
      <c r="A277" s="2" t="s">
        <v>1671</v>
      </c>
      <c r="B277" s="200"/>
      <c r="C277" s="32" t="s">
        <v>604</v>
      </c>
      <c r="D277" s="241"/>
      <c r="E277" s="241"/>
    </row>
    <row r="278" spans="1:5" ht="13.5" customHeight="1">
      <c r="A278" s="2" t="s">
        <v>1671</v>
      </c>
      <c r="B278" s="200"/>
      <c r="C278" s="351" t="s">
        <v>922</v>
      </c>
      <c r="D278" s="152"/>
      <c r="E278" s="152"/>
    </row>
    <row r="279" spans="1:5" ht="13.5" customHeight="1">
      <c r="A279" s="2"/>
      <c r="B279" s="200"/>
      <c r="C279" s="351" t="s">
        <v>921</v>
      </c>
      <c r="D279" s="152"/>
      <c r="E279" s="152"/>
    </row>
    <row r="280" spans="1:5" ht="26.25" customHeight="1">
      <c r="A280" s="2"/>
      <c r="B280" s="200"/>
      <c r="C280" s="321" t="s">
        <v>919</v>
      </c>
      <c r="D280" s="152"/>
      <c r="E280" s="152"/>
    </row>
    <row r="281" spans="1:5" ht="5.25" customHeight="1">
      <c r="A281" s="30" t="s">
        <v>1671</v>
      </c>
      <c r="B281" s="306"/>
      <c r="C281" s="306"/>
      <c r="D281" s="242"/>
      <c r="E281" s="242"/>
    </row>
    <row r="282" spans="1:5" ht="33.75" customHeight="1">
      <c r="A282" s="2"/>
      <c r="B282" s="304"/>
      <c r="C282" s="95" t="s">
        <v>248</v>
      </c>
      <c r="D282" s="243"/>
      <c r="E282" s="108"/>
    </row>
    <row r="283" spans="1:5" ht="48.75" customHeight="1">
      <c r="A283" s="2"/>
      <c r="B283" s="304"/>
      <c r="C283" s="458" t="s">
        <v>1719</v>
      </c>
      <c r="D283" s="243"/>
      <c r="E283" s="108"/>
    </row>
    <row r="284" spans="1:5" ht="12.75">
      <c r="A284" s="2" t="s">
        <v>1671</v>
      </c>
      <c r="B284" s="199"/>
      <c r="C284" s="33" t="str">
        <f>'служебн.'!B6</f>
        <v>Действителен с 01.07.2015 г.   Редакция от 16.06.2015 г.</v>
      </c>
      <c r="D284" s="244"/>
      <c r="E284" s="244"/>
    </row>
    <row r="297" ht="12.75">
      <c r="B297" s="204"/>
    </row>
    <row r="298" ht="12.75">
      <c r="B298" s="204"/>
    </row>
  </sheetData>
  <sheetProtection/>
  <printOptions/>
  <pageMargins left="0.69" right="0.23" top="0.81" bottom="0.43" header="0.36" footer="0.21"/>
  <pageSetup fitToHeight="5" fitToWidth="1" horizontalDpi="1200" verticalDpi="1200" orientation="portrait" paperSize="9" scale="87" r:id="rId1"/>
  <headerFooter alignWithMargins="0">
    <oddHeader>&amp;L&amp;"Arial,полужирный"&amp;16ЦЕНЫ НА ПРОДУКЦИЮ  ЛЮМЭКС   &amp;R&amp;"Arial,полужирный"&amp;16&amp;UБИК-анализаторы</oddHeader>
    <oddFooter>&amp;C&amp;8Страница &amp;P из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46.140625" style="0" customWidth="1"/>
  </cols>
  <sheetData>
    <row r="2" ht="12.75">
      <c r="B2" s="4" t="s">
        <v>191</v>
      </c>
    </row>
    <row r="6" ht="13.5" customHeight="1">
      <c r="B6" s="33" t="s">
        <v>144</v>
      </c>
    </row>
    <row r="8" ht="38.25" customHeight="1">
      <c r="B8" s="121" t="s">
        <v>1614</v>
      </c>
    </row>
    <row r="10" ht="41.25" customHeight="1">
      <c r="B10" s="121" t="s">
        <v>347</v>
      </c>
    </row>
    <row r="12" ht="12.75">
      <c r="B12" s="33"/>
    </row>
    <row r="13" ht="12.75">
      <c r="B13" s="3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61.57421875" style="0" customWidth="1"/>
    <col min="3" max="3" width="9.57421875" style="0" customWidth="1"/>
    <col min="4" max="4" width="12.7109375" style="0" customWidth="1"/>
  </cols>
  <sheetData>
    <row r="1" spans="2:4" ht="27.75" customHeight="1">
      <c r="B1" s="448" t="s">
        <v>580</v>
      </c>
      <c r="C1" s="449"/>
      <c r="D1" s="449"/>
    </row>
    <row r="2" spans="2:4" ht="12" customHeight="1">
      <c r="B2" s="447" t="str">
        <f>'служебн.'!B2</f>
        <v>СРОК ДЕЙСТВИЯ ЦЕН: до  30 сентября 2015 г.</v>
      </c>
      <c r="C2" s="447"/>
      <c r="D2" s="447"/>
    </row>
    <row r="3" spans="2:4" ht="12.75">
      <c r="B3" s="444"/>
      <c r="C3" s="440"/>
      <c r="D3" s="440"/>
    </row>
    <row r="4" spans="2:4" ht="21.75" customHeight="1">
      <c r="B4" s="450" t="s">
        <v>1231</v>
      </c>
      <c r="C4" s="451"/>
      <c r="D4" s="452"/>
    </row>
    <row r="5" spans="2:4" ht="3" customHeight="1">
      <c r="B5" s="444"/>
      <c r="C5" s="440"/>
      <c r="D5" s="440"/>
    </row>
    <row r="6" spans="2:4" ht="24" customHeight="1">
      <c r="B6" s="439" t="s">
        <v>1232</v>
      </c>
      <c r="C6" s="440"/>
      <c r="D6" s="440"/>
    </row>
    <row r="7" spans="2:4" ht="36" customHeight="1">
      <c r="B7" s="439" t="s">
        <v>640</v>
      </c>
      <c r="C7" s="440"/>
      <c r="D7" s="440"/>
    </row>
    <row r="8" spans="2:4" ht="24" customHeight="1">
      <c r="B8" s="439" t="s">
        <v>641</v>
      </c>
      <c r="C8" s="440"/>
      <c r="D8" s="440"/>
    </row>
    <row r="9" spans="2:4" ht="3" customHeight="1">
      <c r="B9" s="444"/>
      <c r="C9" s="440"/>
      <c r="D9" s="440"/>
    </row>
    <row r="10" spans="2:4" ht="47.25" customHeight="1">
      <c r="B10" s="439" t="s">
        <v>124</v>
      </c>
      <c r="C10" s="440"/>
      <c r="D10" s="440"/>
    </row>
    <row r="11" spans="2:4" ht="3" customHeight="1">
      <c r="B11" s="444"/>
      <c r="C11" s="440"/>
      <c r="D11" s="440"/>
    </row>
    <row r="12" spans="2:4" ht="48" customHeight="1">
      <c r="B12" s="439" t="s">
        <v>586</v>
      </c>
      <c r="C12" s="440"/>
      <c r="D12" s="440"/>
    </row>
    <row r="13" spans="2:4" ht="24.75" customHeight="1">
      <c r="B13" s="439" t="s">
        <v>587</v>
      </c>
      <c r="C13" s="440"/>
      <c r="D13" s="440"/>
    </row>
    <row r="14" spans="2:4" ht="3" customHeight="1">
      <c r="B14" s="444"/>
      <c r="C14" s="440"/>
      <c r="D14" s="440"/>
    </row>
    <row r="15" spans="2:4" ht="35.25" customHeight="1">
      <c r="B15" s="439" t="s">
        <v>1273</v>
      </c>
      <c r="C15" s="440"/>
      <c r="D15" s="440"/>
    </row>
    <row r="16" spans="2:4" ht="3" customHeight="1">
      <c r="B16" s="444"/>
      <c r="C16" s="440"/>
      <c r="D16" s="440"/>
    </row>
    <row r="17" spans="2:4" ht="25.5" customHeight="1">
      <c r="B17" s="439" t="s">
        <v>123</v>
      </c>
      <c r="C17" s="440"/>
      <c r="D17" s="440"/>
    </row>
    <row r="18" spans="2:4" ht="5.25" customHeight="1">
      <c r="B18" s="444"/>
      <c r="C18" s="440"/>
      <c r="D18" s="440"/>
    </row>
    <row r="19" spans="2:4" ht="37.5" customHeight="1">
      <c r="B19" s="445" t="s">
        <v>120</v>
      </c>
      <c r="C19" s="446"/>
      <c r="D19" s="446"/>
    </row>
    <row r="20" spans="2:4" ht="13.5" thickBot="1">
      <c r="B20" s="441"/>
      <c r="C20" s="442"/>
      <c r="D20" s="442"/>
    </row>
    <row r="21" spans="2:4" ht="13.5" thickBot="1">
      <c r="B21" s="393" t="s">
        <v>1278</v>
      </c>
      <c r="C21" s="389" t="s">
        <v>1281</v>
      </c>
      <c r="D21" s="392" t="s">
        <v>582</v>
      </c>
    </row>
    <row r="22" spans="2:4" ht="14.25" customHeight="1">
      <c r="B22" s="387" t="s">
        <v>579</v>
      </c>
      <c r="C22" s="390" t="s">
        <v>1282</v>
      </c>
      <c r="D22" s="431">
        <v>50000</v>
      </c>
    </row>
    <row r="23" spans="2:4" ht="14.25" customHeight="1" thickBot="1">
      <c r="B23" s="388" t="s">
        <v>583</v>
      </c>
      <c r="C23" s="391"/>
      <c r="D23" s="386"/>
    </row>
    <row r="24" spans="2:4" ht="14.25" customHeight="1">
      <c r="B24" s="387" t="s">
        <v>1279</v>
      </c>
      <c r="C24" s="390" t="s">
        <v>1282</v>
      </c>
      <c r="D24" s="431">
        <v>50000</v>
      </c>
    </row>
    <row r="25" spans="2:4" ht="14.25" customHeight="1" thickBot="1">
      <c r="B25" s="388" t="s">
        <v>584</v>
      </c>
      <c r="C25" s="391"/>
      <c r="D25" s="386"/>
    </row>
    <row r="26" spans="2:4" ht="14.25" customHeight="1">
      <c r="B26" s="387" t="s">
        <v>1280</v>
      </c>
      <c r="C26" s="390" t="s">
        <v>1282</v>
      </c>
      <c r="D26" s="431">
        <v>50000</v>
      </c>
    </row>
    <row r="27" spans="2:4" ht="14.25" customHeight="1" thickBot="1">
      <c r="B27" s="388" t="s">
        <v>125</v>
      </c>
      <c r="C27" s="391"/>
      <c r="D27" s="386"/>
    </row>
    <row r="28" spans="2:4" ht="14.25" customHeight="1">
      <c r="B28" s="387" t="s">
        <v>581</v>
      </c>
      <c r="C28" s="390" t="s">
        <v>1282</v>
      </c>
      <c r="D28" s="431">
        <v>50000</v>
      </c>
    </row>
    <row r="29" spans="2:4" ht="14.25" customHeight="1" thickBot="1">
      <c r="B29" s="388" t="s">
        <v>585</v>
      </c>
      <c r="C29" s="385"/>
      <c r="D29" s="386"/>
    </row>
    <row r="30" ht="12.75">
      <c r="B30" s="334"/>
    </row>
    <row r="31" spans="2:4" ht="27" customHeight="1">
      <c r="B31" s="443" t="s">
        <v>128</v>
      </c>
      <c r="C31" s="440"/>
      <c r="D31" s="440"/>
    </row>
    <row r="32" ht="12.75">
      <c r="B32" s="384"/>
    </row>
    <row r="33" spans="2:4" ht="12.75">
      <c r="B33" s="439" t="s">
        <v>1274</v>
      </c>
      <c r="C33" s="440"/>
      <c r="D33" s="440"/>
    </row>
    <row r="34" spans="2:4" ht="3" customHeight="1">
      <c r="B34" s="439"/>
      <c r="C34" s="440"/>
      <c r="D34" s="440"/>
    </row>
    <row r="35" spans="2:4" ht="12.75">
      <c r="B35" s="439" t="s">
        <v>1275</v>
      </c>
      <c r="C35" s="440"/>
      <c r="D35" s="440"/>
    </row>
    <row r="36" spans="2:4" ht="12.75">
      <c r="B36" s="439" t="s">
        <v>1276</v>
      </c>
      <c r="C36" s="440"/>
      <c r="D36" s="440"/>
    </row>
    <row r="37" spans="2:4" ht="12.75" customHeight="1">
      <c r="B37" s="439" t="s">
        <v>1277</v>
      </c>
      <c r="C37" s="440"/>
      <c r="D37" s="440"/>
    </row>
    <row r="38" spans="2:4" ht="12.75" customHeight="1">
      <c r="B38" s="439"/>
      <c r="C38" s="440"/>
      <c r="D38" s="440"/>
    </row>
    <row r="39" spans="2:4" ht="12" customHeight="1">
      <c r="B39" s="440"/>
      <c r="C39" s="440"/>
      <c r="D39" s="440"/>
    </row>
    <row r="40" spans="2:4" ht="27" customHeight="1">
      <c r="B40" s="439" t="s">
        <v>1283</v>
      </c>
      <c r="C40" s="440"/>
      <c r="D40" s="440"/>
    </row>
    <row r="41" spans="2:4" ht="4.5" customHeight="1" thickBot="1">
      <c r="B41" s="454"/>
      <c r="C41" s="455"/>
      <c r="D41" s="455"/>
    </row>
    <row r="42" spans="2:4" ht="12.75">
      <c r="B42" s="453" t="str">
        <f>'служебн.'!B6</f>
        <v>Действителен с 01.07.2015 г.   Редакция от 16.06.2015 г.</v>
      </c>
      <c r="C42" s="440"/>
      <c r="D42" s="440"/>
    </row>
  </sheetData>
  <sheetProtection/>
  <mergeCells count="31">
    <mergeCell ref="B40:D40"/>
    <mergeCell ref="B42:D42"/>
    <mergeCell ref="B41:D41"/>
    <mergeCell ref="B38:D38"/>
    <mergeCell ref="B2:D2"/>
    <mergeCell ref="B1:D1"/>
    <mergeCell ref="B3:D3"/>
    <mergeCell ref="B10:D10"/>
    <mergeCell ref="B8:D8"/>
    <mergeCell ref="B6:D6"/>
    <mergeCell ref="B7:D7"/>
    <mergeCell ref="B5:D5"/>
    <mergeCell ref="B4:D4"/>
    <mergeCell ref="B15:D15"/>
    <mergeCell ref="B13:D13"/>
    <mergeCell ref="B12:D12"/>
    <mergeCell ref="B9:D9"/>
    <mergeCell ref="B11:D11"/>
    <mergeCell ref="B14:D14"/>
    <mergeCell ref="B20:D20"/>
    <mergeCell ref="B31:D31"/>
    <mergeCell ref="B16:D16"/>
    <mergeCell ref="B17:D17"/>
    <mergeCell ref="B19:D19"/>
    <mergeCell ref="B18:D18"/>
    <mergeCell ref="B37:D37"/>
    <mergeCell ref="B39:D39"/>
    <mergeCell ref="B33:D33"/>
    <mergeCell ref="B34:D34"/>
    <mergeCell ref="B35:D35"/>
    <mergeCell ref="B36:D36"/>
  </mergeCells>
  <printOptions/>
  <pageMargins left="0.88" right="0.38" top="1.13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C15" sqref="C15"/>
      <selection pane="bottomLeft" activeCell="A1" sqref="A1"/>
    </sheetView>
  </sheetViews>
  <sheetFormatPr defaultColWidth="9.140625" defaultRowHeight="12.75"/>
  <cols>
    <col min="1" max="1" width="2.57421875" style="141" customWidth="1"/>
    <col min="2" max="2" width="10.421875" style="233" customWidth="1"/>
    <col min="3" max="3" width="81.7109375" style="1" customWidth="1"/>
    <col min="4" max="4" width="13.28125" style="245" hidden="1" customWidth="1"/>
    <col min="5" max="5" width="11.57421875" style="123" customWidth="1"/>
    <col min="6" max="6" width="9.140625" style="0" customWidth="1"/>
    <col min="7" max="16384" width="9.140625" style="1" customWidth="1"/>
  </cols>
  <sheetData>
    <row r="1" spans="1:5" ht="14.25" customHeight="1">
      <c r="A1" s="140" t="s">
        <v>1671</v>
      </c>
      <c r="B1" s="229" t="s">
        <v>1671</v>
      </c>
      <c r="C1" s="4" t="str">
        <f>'служебн.'!B2</f>
        <v>СРОК ДЕЙСТВИЯ ЦЕН: до  30 сентября 2015 г.</v>
      </c>
      <c r="D1" s="108"/>
      <c r="E1" s="108"/>
    </row>
    <row r="2" spans="1:5" ht="36" customHeight="1">
      <c r="A2" s="140" t="s">
        <v>1671</v>
      </c>
      <c r="B2" s="229" t="s">
        <v>1671</v>
      </c>
      <c r="C2" s="4" t="s">
        <v>1011</v>
      </c>
      <c r="D2" s="108"/>
      <c r="E2" s="108"/>
    </row>
    <row r="3" spans="1:5" ht="25.5" customHeight="1">
      <c r="A3" s="140" t="s">
        <v>1671</v>
      </c>
      <c r="B3" s="229" t="s">
        <v>1671</v>
      </c>
      <c r="C3" s="4" t="s">
        <v>1611</v>
      </c>
      <c r="D3" s="108"/>
      <c r="E3" s="108"/>
    </row>
    <row r="4" spans="1:5" ht="20.25" customHeight="1">
      <c r="A4" s="143" t="s">
        <v>1671</v>
      </c>
      <c r="B4" s="234" t="s">
        <v>1671</v>
      </c>
      <c r="C4" s="5" t="s">
        <v>763</v>
      </c>
      <c r="D4" s="127"/>
      <c r="E4" s="298"/>
    </row>
    <row r="5" spans="1:5" s="96" customFormat="1" ht="24">
      <c r="A5" s="144"/>
      <c r="B5" s="235" t="s">
        <v>314</v>
      </c>
      <c r="C5" s="74" t="s">
        <v>1669</v>
      </c>
      <c r="D5" s="269" t="s">
        <v>207</v>
      </c>
      <c r="E5" s="237" t="s">
        <v>1670</v>
      </c>
    </row>
    <row r="6" spans="1:6" ht="15.75" customHeight="1">
      <c r="A6" s="140"/>
      <c r="B6" s="201" t="s">
        <v>316</v>
      </c>
      <c r="C6" s="93" t="s">
        <v>1098</v>
      </c>
      <c r="D6" s="330">
        <v>491000</v>
      </c>
      <c r="E6" s="296">
        <f>D6*1.18</f>
        <v>579380</v>
      </c>
      <c r="F6" s="24"/>
    </row>
    <row r="7" spans="1:5" ht="15.75" customHeight="1">
      <c r="A7" s="140"/>
      <c r="B7" s="201" t="s">
        <v>315</v>
      </c>
      <c r="C7" s="142" t="s">
        <v>70</v>
      </c>
      <c r="D7" s="245">
        <v>455000</v>
      </c>
      <c r="E7" s="108">
        <f>D7*1.18</f>
        <v>536900</v>
      </c>
    </row>
    <row r="8" spans="1:5" ht="20.25" customHeight="1">
      <c r="A8" s="140"/>
      <c r="B8" s="201" t="s">
        <v>1671</v>
      </c>
      <c r="C8" s="92" t="s">
        <v>1064</v>
      </c>
      <c r="D8" s="108"/>
      <c r="E8" s="108"/>
    </row>
    <row r="9" spans="1:5" ht="24">
      <c r="A9" s="140"/>
      <c r="B9" s="201" t="s">
        <v>1671</v>
      </c>
      <c r="C9" s="90" t="s">
        <v>407</v>
      </c>
      <c r="D9" s="108"/>
      <c r="E9" s="108"/>
    </row>
    <row r="10" spans="1:5" ht="24">
      <c r="A10" s="140"/>
      <c r="B10" s="201" t="s">
        <v>1671</v>
      </c>
      <c r="C10" s="90" t="s">
        <v>1060</v>
      </c>
      <c r="D10" s="108"/>
      <c r="E10" s="108"/>
    </row>
    <row r="11" spans="1:5" ht="36">
      <c r="A11" s="140"/>
      <c r="B11" s="201" t="s">
        <v>1671</v>
      </c>
      <c r="C11" s="90" t="s">
        <v>1066</v>
      </c>
      <c r="D11" s="108"/>
      <c r="E11" s="108"/>
    </row>
    <row r="12" spans="1:5" ht="19.5" customHeight="1">
      <c r="A12" s="140"/>
      <c r="B12" s="201" t="s">
        <v>1671</v>
      </c>
      <c r="C12" s="7" t="s">
        <v>1061</v>
      </c>
      <c r="D12" s="299"/>
      <c r="E12" s="108"/>
    </row>
    <row r="13" spans="1:5" ht="13.5" customHeight="1">
      <c r="A13" s="140"/>
      <c r="B13" s="201" t="s">
        <v>509</v>
      </c>
      <c r="C13" s="2" t="s">
        <v>1298</v>
      </c>
      <c r="D13" s="6">
        <v>13500</v>
      </c>
      <c r="E13" s="108">
        <f>D13*1.18</f>
        <v>15930</v>
      </c>
    </row>
    <row r="14" spans="1:5" ht="13.5" customHeight="1">
      <c r="A14" s="140"/>
      <c r="B14" s="201" t="s">
        <v>317</v>
      </c>
      <c r="C14" s="433" t="s">
        <v>1210</v>
      </c>
      <c r="D14" s="6">
        <v>13500</v>
      </c>
      <c r="E14" s="108">
        <f>D14*1.18</f>
        <v>15930</v>
      </c>
    </row>
    <row r="15" spans="1:5" ht="13.5" customHeight="1">
      <c r="A15" s="140"/>
      <c r="B15" s="201" t="s">
        <v>1532</v>
      </c>
      <c r="C15" s="2" t="s">
        <v>1062</v>
      </c>
      <c r="D15" s="6">
        <v>7500</v>
      </c>
      <c r="E15" s="108">
        <f>D15*1.18</f>
        <v>8850</v>
      </c>
    </row>
    <row r="16" spans="1:5" ht="13.5" customHeight="1">
      <c r="A16" s="140"/>
      <c r="B16" s="201" t="s">
        <v>1533</v>
      </c>
      <c r="C16" s="2" t="s">
        <v>6</v>
      </c>
      <c r="D16" s="6">
        <v>10500</v>
      </c>
      <c r="E16" s="108">
        <f>D16*1.18</f>
        <v>12390</v>
      </c>
    </row>
    <row r="17" spans="1:5" ht="18" customHeight="1">
      <c r="A17" s="140"/>
      <c r="B17" s="201" t="s">
        <v>1671</v>
      </c>
      <c r="C17" s="7" t="s">
        <v>1707</v>
      </c>
      <c r="D17" s="6"/>
      <c r="E17" s="108"/>
    </row>
    <row r="18" spans="1:5" ht="13.5" customHeight="1">
      <c r="A18" s="140"/>
      <c r="B18" s="201" t="s">
        <v>1534</v>
      </c>
      <c r="C18" s="2" t="s">
        <v>1708</v>
      </c>
      <c r="D18" s="6">
        <v>7500</v>
      </c>
      <c r="E18" s="108">
        <f aca="true" t="shared" si="0" ref="E18:E29">D18*1.18</f>
        <v>8850</v>
      </c>
    </row>
    <row r="19" spans="1:5" ht="13.5" customHeight="1">
      <c r="A19" s="140"/>
      <c r="B19" s="201" t="s">
        <v>1535</v>
      </c>
      <c r="C19" s="2" t="s">
        <v>557</v>
      </c>
      <c r="D19" s="6">
        <v>7500</v>
      </c>
      <c r="E19" s="108">
        <f t="shared" si="0"/>
        <v>8850</v>
      </c>
    </row>
    <row r="20" spans="1:5" ht="13.5" customHeight="1">
      <c r="A20" s="140"/>
      <c r="B20" s="201" t="s">
        <v>1536</v>
      </c>
      <c r="C20" s="2" t="s">
        <v>1105</v>
      </c>
      <c r="D20" s="6">
        <v>7500</v>
      </c>
      <c r="E20" s="108">
        <f t="shared" si="0"/>
        <v>8850</v>
      </c>
    </row>
    <row r="21" spans="1:5" ht="13.5" customHeight="1">
      <c r="A21" s="140"/>
      <c r="B21" s="201" t="s">
        <v>1537</v>
      </c>
      <c r="C21" s="2" t="s">
        <v>1106</v>
      </c>
      <c r="D21" s="6">
        <v>7500</v>
      </c>
      <c r="E21" s="108">
        <f t="shared" si="0"/>
        <v>8850</v>
      </c>
    </row>
    <row r="22" spans="1:5" ht="13.5" customHeight="1">
      <c r="A22" s="140"/>
      <c r="B22" s="201" t="s">
        <v>1538</v>
      </c>
      <c r="C22" s="2" t="s">
        <v>1623</v>
      </c>
      <c r="D22" s="6">
        <v>10500</v>
      </c>
      <c r="E22" s="108">
        <f t="shared" si="0"/>
        <v>12390</v>
      </c>
    </row>
    <row r="23" spans="1:5" ht="13.5" customHeight="1">
      <c r="A23" s="140"/>
      <c r="B23" s="201" t="s">
        <v>1539</v>
      </c>
      <c r="C23" s="2" t="s">
        <v>1624</v>
      </c>
      <c r="D23" s="6">
        <v>7500</v>
      </c>
      <c r="E23" s="108">
        <f t="shared" si="0"/>
        <v>8850</v>
      </c>
    </row>
    <row r="24" spans="1:5" ht="13.5" customHeight="1">
      <c r="A24" s="140"/>
      <c r="B24" s="201" t="s">
        <v>855</v>
      </c>
      <c r="C24" s="2" t="s">
        <v>1625</v>
      </c>
      <c r="D24" s="6">
        <v>7500</v>
      </c>
      <c r="E24" s="108">
        <f t="shared" si="0"/>
        <v>8850</v>
      </c>
    </row>
    <row r="25" spans="1:5" ht="13.5" customHeight="1">
      <c r="A25" s="140"/>
      <c r="B25" s="201" t="s">
        <v>856</v>
      </c>
      <c r="C25" s="2" t="s">
        <v>1626</v>
      </c>
      <c r="D25" s="6">
        <v>7500</v>
      </c>
      <c r="E25" s="108">
        <f t="shared" si="0"/>
        <v>8850</v>
      </c>
    </row>
    <row r="26" spans="1:5" ht="13.5" customHeight="1">
      <c r="A26" s="140"/>
      <c r="B26" s="201" t="s">
        <v>857</v>
      </c>
      <c r="C26" s="2" t="s">
        <v>1627</v>
      </c>
      <c r="D26" s="6">
        <v>7500</v>
      </c>
      <c r="E26" s="108">
        <f t="shared" si="0"/>
        <v>8850</v>
      </c>
    </row>
    <row r="27" spans="1:5" s="21" customFormat="1" ht="13.5" customHeight="1">
      <c r="A27" s="140"/>
      <c r="B27" s="201" t="s">
        <v>858</v>
      </c>
      <c r="C27" s="2" t="s">
        <v>439</v>
      </c>
      <c r="D27" s="6">
        <v>10500</v>
      </c>
      <c r="E27" s="108">
        <f t="shared" si="0"/>
        <v>12390</v>
      </c>
    </row>
    <row r="28" spans="1:5" ht="13.5" customHeight="1">
      <c r="A28" s="140"/>
      <c r="B28" s="201" t="s">
        <v>859</v>
      </c>
      <c r="C28" s="2" t="s">
        <v>765</v>
      </c>
      <c r="D28" s="6">
        <v>10500</v>
      </c>
      <c r="E28" s="108">
        <f t="shared" si="0"/>
        <v>12390</v>
      </c>
    </row>
    <row r="29" spans="1:5" ht="13.5" customHeight="1">
      <c r="A29" s="140"/>
      <c r="B29" s="201" t="s">
        <v>860</v>
      </c>
      <c r="C29" s="2" t="s">
        <v>1124</v>
      </c>
      <c r="D29" s="6">
        <v>9000</v>
      </c>
      <c r="E29" s="108">
        <f t="shared" si="0"/>
        <v>10620</v>
      </c>
    </row>
    <row r="30" spans="1:5" ht="12" customHeight="1">
      <c r="A30" s="140"/>
      <c r="B30" s="201"/>
      <c r="C30" s="111" t="s">
        <v>605</v>
      </c>
      <c r="D30" s="6"/>
      <c r="E30" s="108"/>
    </row>
    <row r="31" spans="1:5" ht="15" customHeight="1">
      <c r="A31" s="140"/>
      <c r="B31" s="201" t="s">
        <v>861</v>
      </c>
      <c r="C31" s="2" t="s">
        <v>66</v>
      </c>
      <c r="D31" s="6">
        <v>7500</v>
      </c>
      <c r="E31" s="108">
        <f>D31*1.18</f>
        <v>8850</v>
      </c>
    </row>
    <row r="32" spans="1:6" s="37" customFormat="1" ht="15" customHeight="1">
      <c r="A32" s="325"/>
      <c r="B32" s="328" t="s">
        <v>862</v>
      </c>
      <c r="C32" s="23" t="s">
        <v>1125</v>
      </c>
      <c r="D32" s="362">
        <v>9000</v>
      </c>
      <c r="E32" s="257">
        <f>D32*1.18</f>
        <v>10620</v>
      </c>
      <c r="F32" s="326"/>
    </row>
    <row r="33" spans="1:5" ht="12" customHeight="1">
      <c r="A33" s="140"/>
      <c r="B33" s="201"/>
      <c r="C33" s="111" t="s">
        <v>1578</v>
      </c>
      <c r="D33" s="6"/>
      <c r="E33" s="108"/>
    </row>
    <row r="34" spans="1:5" ht="20.25" customHeight="1">
      <c r="A34" s="140"/>
      <c r="B34" s="201" t="s">
        <v>1671</v>
      </c>
      <c r="C34" s="7" t="s">
        <v>851</v>
      </c>
      <c r="D34" s="6"/>
      <c r="E34" s="108"/>
    </row>
    <row r="35" spans="1:5" ht="12.75" customHeight="1">
      <c r="A35" s="140"/>
      <c r="B35" s="201" t="s">
        <v>863</v>
      </c>
      <c r="C35" s="2" t="s">
        <v>852</v>
      </c>
      <c r="D35" s="6">
        <v>7500</v>
      </c>
      <c r="E35" s="108">
        <f>D35*1.18</f>
        <v>8850</v>
      </c>
    </row>
    <row r="36" spans="1:5" ht="12.75" customHeight="1">
      <c r="A36" s="140"/>
      <c r="B36" s="201" t="s">
        <v>864</v>
      </c>
      <c r="C36" s="2" t="s">
        <v>853</v>
      </c>
      <c r="D36" s="6">
        <v>7500</v>
      </c>
      <c r="E36" s="108">
        <f>D36*1.18</f>
        <v>8850</v>
      </c>
    </row>
    <row r="37" spans="1:5" ht="12.75" customHeight="1">
      <c r="A37" s="140"/>
      <c r="B37" s="201" t="s">
        <v>453</v>
      </c>
      <c r="C37" s="434" t="s">
        <v>1211</v>
      </c>
      <c r="D37" s="6">
        <v>10500</v>
      </c>
      <c r="E37" s="108">
        <f>D37*1.18</f>
        <v>12390</v>
      </c>
    </row>
    <row r="38" spans="1:5" ht="18" customHeight="1">
      <c r="A38" s="140"/>
      <c r="B38" s="201" t="s">
        <v>1671</v>
      </c>
      <c r="C38" s="7" t="s">
        <v>1121</v>
      </c>
      <c r="D38" s="6"/>
      <c r="E38" s="108"/>
    </row>
    <row r="39" spans="1:5" ht="12.75" customHeight="1">
      <c r="A39" s="140"/>
      <c r="B39" s="201" t="s">
        <v>1662</v>
      </c>
      <c r="C39" s="2" t="s">
        <v>1709</v>
      </c>
      <c r="D39" s="6">
        <v>7500</v>
      </c>
      <c r="E39" s="108">
        <f>D39*1.18</f>
        <v>8850</v>
      </c>
    </row>
    <row r="40" spans="1:5" ht="12.75" customHeight="1">
      <c r="A40" s="140"/>
      <c r="B40" s="201" t="s">
        <v>1663</v>
      </c>
      <c r="C40" s="2" t="s">
        <v>7</v>
      </c>
      <c r="D40" s="6">
        <v>10500</v>
      </c>
      <c r="E40" s="108">
        <f>D40*1.18</f>
        <v>12390</v>
      </c>
    </row>
    <row r="41" spans="1:5" ht="18.75" customHeight="1">
      <c r="A41" s="140"/>
      <c r="B41" s="201" t="s">
        <v>1671</v>
      </c>
      <c r="C41" s="7" t="s">
        <v>8</v>
      </c>
      <c r="D41" s="6"/>
      <c r="E41" s="108"/>
    </row>
    <row r="42" spans="1:5" ht="12.75" customHeight="1">
      <c r="A42" s="140"/>
      <c r="B42" s="201" t="s">
        <v>1664</v>
      </c>
      <c r="C42" s="2" t="s">
        <v>1692</v>
      </c>
      <c r="D42" s="6">
        <v>7500</v>
      </c>
      <c r="E42" s="108">
        <f aca="true" t="shared" si="1" ref="E42:E47">D42*1.18</f>
        <v>8850</v>
      </c>
    </row>
    <row r="43" spans="1:5" ht="12.75" customHeight="1">
      <c r="A43" s="140"/>
      <c r="B43" s="201" t="s">
        <v>865</v>
      </c>
      <c r="C43" s="2" t="s">
        <v>1693</v>
      </c>
      <c r="D43" s="6">
        <v>10500</v>
      </c>
      <c r="E43" s="108">
        <f t="shared" si="1"/>
        <v>12390</v>
      </c>
    </row>
    <row r="44" spans="1:5" ht="12.75" customHeight="1">
      <c r="A44" s="140"/>
      <c r="B44" s="201" t="s">
        <v>866</v>
      </c>
      <c r="C44" s="2" t="s">
        <v>1566</v>
      </c>
      <c r="D44" s="6">
        <v>7500</v>
      </c>
      <c r="E44" s="108">
        <f t="shared" si="1"/>
        <v>8850</v>
      </c>
    </row>
    <row r="45" spans="1:5" ht="12.75" customHeight="1">
      <c r="A45" s="140"/>
      <c r="B45" s="201" t="s">
        <v>867</v>
      </c>
      <c r="C45" s="2" t="s">
        <v>1567</v>
      </c>
      <c r="D45" s="6">
        <v>10500</v>
      </c>
      <c r="E45" s="108">
        <f t="shared" si="1"/>
        <v>12390</v>
      </c>
    </row>
    <row r="46" spans="1:5" ht="12.75" customHeight="1">
      <c r="A46" s="140"/>
      <c r="B46" s="201" t="s">
        <v>868</v>
      </c>
      <c r="C46" s="2" t="s">
        <v>661</v>
      </c>
      <c r="D46" s="6">
        <v>10500</v>
      </c>
      <c r="E46" s="108">
        <f t="shared" si="1"/>
        <v>12390</v>
      </c>
    </row>
    <row r="47" spans="1:5" ht="12.75" customHeight="1">
      <c r="A47" s="140"/>
      <c r="B47" s="201" t="s">
        <v>869</v>
      </c>
      <c r="C47" s="2" t="s">
        <v>1107</v>
      </c>
      <c r="D47" s="6">
        <v>10500</v>
      </c>
      <c r="E47" s="108">
        <f t="shared" si="1"/>
        <v>12390</v>
      </c>
    </row>
    <row r="48" spans="1:5" ht="18" customHeight="1">
      <c r="A48" s="140"/>
      <c r="B48" s="201" t="s">
        <v>1671</v>
      </c>
      <c r="C48" s="7" t="s">
        <v>1108</v>
      </c>
      <c r="D48" s="6"/>
      <c r="E48" s="108"/>
    </row>
    <row r="49" spans="1:5" ht="13.5" customHeight="1">
      <c r="A49" s="140"/>
      <c r="B49" s="201" t="s">
        <v>870</v>
      </c>
      <c r="C49" s="2" t="s">
        <v>768</v>
      </c>
      <c r="D49" s="6">
        <v>7500</v>
      </c>
      <c r="E49" s="108">
        <f>D49*1.18</f>
        <v>8850</v>
      </c>
    </row>
    <row r="50" spans="1:5" ht="18.75" customHeight="1">
      <c r="A50" s="140"/>
      <c r="B50" s="201" t="s">
        <v>1671</v>
      </c>
      <c r="C50" s="7" t="s">
        <v>769</v>
      </c>
      <c r="D50" s="6"/>
      <c r="E50" s="108"/>
    </row>
    <row r="51" spans="1:5" s="21" customFormat="1" ht="14.25" customHeight="1">
      <c r="A51" s="140"/>
      <c r="B51" s="201" t="s">
        <v>871</v>
      </c>
      <c r="C51" s="21" t="s">
        <v>1565</v>
      </c>
      <c r="D51" s="6">
        <v>7500</v>
      </c>
      <c r="E51" s="108">
        <f aca="true" t="shared" si="2" ref="E51:E56">D51*1.18</f>
        <v>8850</v>
      </c>
    </row>
    <row r="52" spans="1:5" s="21" customFormat="1" ht="27" customHeight="1">
      <c r="A52" s="140" t="s">
        <v>1469</v>
      </c>
      <c r="B52" s="201" t="s">
        <v>1597</v>
      </c>
      <c r="C52" s="2" t="s">
        <v>1523</v>
      </c>
      <c r="D52" s="6">
        <v>15900</v>
      </c>
      <c r="E52" s="108">
        <f t="shared" si="2"/>
        <v>18762</v>
      </c>
    </row>
    <row r="53" spans="1:5" ht="14.25" customHeight="1">
      <c r="A53" s="140"/>
      <c r="B53" s="201" t="s">
        <v>872</v>
      </c>
      <c r="C53" s="2" t="s">
        <v>770</v>
      </c>
      <c r="D53" s="6">
        <v>7500</v>
      </c>
      <c r="E53" s="108">
        <f t="shared" si="2"/>
        <v>8850</v>
      </c>
    </row>
    <row r="54" spans="1:5" ht="14.25" customHeight="1">
      <c r="A54" s="140" t="s">
        <v>1574</v>
      </c>
      <c r="B54" s="201" t="s">
        <v>873</v>
      </c>
      <c r="C54" s="342" t="s">
        <v>161</v>
      </c>
      <c r="D54" s="6">
        <v>7500</v>
      </c>
      <c r="E54" s="108">
        <f t="shared" si="2"/>
        <v>8850</v>
      </c>
    </row>
    <row r="55" spans="1:5" ht="15" customHeight="1">
      <c r="A55" s="140" t="s">
        <v>1671</v>
      </c>
      <c r="B55" s="201" t="s">
        <v>874</v>
      </c>
      <c r="C55" s="2" t="s">
        <v>771</v>
      </c>
      <c r="D55" s="6">
        <v>10500</v>
      </c>
      <c r="E55" s="108">
        <f t="shared" si="2"/>
        <v>12390</v>
      </c>
    </row>
    <row r="56" spans="1:6" s="20" customFormat="1" ht="15" customHeight="1">
      <c r="A56" s="327" t="s">
        <v>1671</v>
      </c>
      <c r="B56" s="328">
        <v>300001745</v>
      </c>
      <c r="C56" s="23" t="s">
        <v>1122</v>
      </c>
      <c r="D56" s="6">
        <v>7500</v>
      </c>
      <c r="E56" s="257">
        <f t="shared" si="2"/>
        <v>8850</v>
      </c>
      <c r="F56" s="329"/>
    </row>
    <row r="57" spans="1:5" ht="12" customHeight="1">
      <c r="A57" s="140"/>
      <c r="B57" s="201"/>
      <c r="C57" s="60" t="s">
        <v>1123</v>
      </c>
      <c r="D57" s="6"/>
      <c r="E57" s="108"/>
    </row>
    <row r="58" spans="1:5" ht="24" customHeight="1">
      <c r="A58" s="140" t="s">
        <v>1671</v>
      </c>
      <c r="B58" s="201" t="s">
        <v>1671</v>
      </c>
      <c r="C58" s="89" t="s">
        <v>1063</v>
      </c>
      <c r="D58" s="6"/>
      <c r="E58" s="108"/>
    </row>
    <row r="59" spans="1:5" ht="27" customHeight="1">
      <c r="A59" s="140" t="s">
        <v>1671</v>
      </c>
      <c r="B59" s="201" t="s">
        <v>1671</v>
      </c>
      <c r="C59" s="25" t="s">
        <v>53</v>
      </c>
      <c r="D59" s="6"/>
      <c r="E59" s="108"/>
    </row>
    <row r="60" spans="1:5" ht="21" customHeight="1">
      <c r="A60" s="140" t="s">
        <v>1671</v>
      </c>
      <c r="B60" s="201" t="s">
        <v>1671</v>
      </c>
      <c r="C60" s="7" t="s">
        <v>1707</v>
      </c>
      <c r="D60" s="6"/>
      <c r="E60" s="108"/>
    </row>
    <row r="61" spans="1:5" ht="27" customHeight="1">
      <c r="A61" s="140" t="s">
        <v>1671</v>
      </c>
      <c r="B61" s="201" t="s">
        <v>1671</v>
      </c>
      <c r="C61" s="90" t="s">
        <v>286</v>
      </c>
      <c r="D61" s="6"/>
      <c r="E61" s="108"/>
    </row>
    <row r="62" spans="1:5" ht="13.5" customHeight="1">
      <c r="A62" s="140" t="s">
        <v>1671</v>
      </c>
      <c r="B62" s="201" t="s">
        <v>875</v>
      </c>
      <c r="C62" s="342" t="s">
        <v>1628</v>
      </c>
      <c r="D62" s="412">
        <v>13500</v>
      </c>
      <c r="E62" s="404">
        <f aca="true" t="shared" si="3" ref="E62:E67">D62*1.18</f>
        <v>15930</v>
      </c>
    </row>
    <row r="63" spans="1:5" ht="13.5" customHeight="1">
      <c r="A63" s="140" t="s">
        <v>1574</v>
      </c>
      <c r="B63" s="201" t="s">
        <v>876</v>
      </c>
      <c r="C63" s="2" t="s">
        <v>1307</v>
      </c>
      <c r="D63" s="6">
        <v>7500</v>
      </c>
      <c r="E63" s="108">
        <f t="shared" si="3"/>
        <v>8850</v>
      </c>
    </row>
    <row r="64" spans="1:5" ht="13.5" customHeight="1">
      <c r="A64" s="140" t="s">
        <v>1574</v>
      </c>
      <c r="B64" s="201" t="s">
        <v>877</v>
      </c>
      <c r="C64" s="2" t="s">
        <v>1629</v>
      </c>
      <c r="D64" s="6">
        <v>11000</v>
      </c>
      <c r="E64" s="108">
        <f t="shared" si="3"/>
        <v>12980</v>
      </c>
    </row>
    <row r="65" spans="1:5" ht="13.5" customHeight="1">
      <c r="A65" s="140" t="s">
        <v>1574</v>
      </c>
      <c r="B65" s="201" t="s">
        <v>878</v>
      </c>
      <c r="C65" s="2" t="s">
        <v>1618</v>
      </c>
      <c r="D65" s="6">
        <v>10500</v>
      </c>
      <c r="E65" s="108">
        <f t="shared" si="3"/>
        <v>12390</v>
      </c>
    </row>
    <row r="66" spans="1:5" ht="13.5" customHeight="1">
      <c r="A66" s="140" t="s">
        <v>1574</v>
      </c>
      <c r="B66" s="201" t="s">
        <v>879</v>
      </c>
      <c r="C66" s="2" t="s">
        <v>1364</v>
      </c>
      <c r="D66" s="6">
        <v>7500</v>
      </c>
      <c r="E66" s="108">
        <f t="shared" si="3"/>
        <v>8850</v>
      </c>
    </row>
    <row r="67" spans="1:5" ht="13.5" customHeight="1">
      <c r="A67" s="140" t="s">
        <v>1574</v>
      </c>
      <c r="B67" s="201" t="s">
        <v>880</v>
      </c>
      <c r="C67" s="2" t="s">
        <v>1587</v>
      </c>
      <c r="D67" s="6">
        <v>7500</v>
      </c>
      <c r="E67" s="108">
        <f t="shared" si="3"/>
        <v>8850</v>
      </c>
    </row>
    <row r="68" spans="1:5" ht="21" customHeight="1">
      <c r="A68" s="140" t="s">
        <v>1671</v>
      </c>
      <c r="B68" s="201"/>
      <c r="C68" s="8" t="s">
        <v>1588</v>
      </c>
      <c r="D68" s="6"/>
      <c r="E68" s="108"/>
    </row>
    <row r="69" spans="1:5" ht="13.5" customHeight="1">
      <c r="A69" s="140"/>
      <c r="B69" s="201" t="s">
        <v>881</v>
      </c>
      <c r="C69" s="2" t="s">
        <v>1418</v>
      </c>
      <c r="D69" s="6">
        <v>2850</v>
      </c>
      <c r="E69" s="108">
        <f aca="true" t="shared" si="4" ref="E69:E74">D69*1.18</f>
        <v>3363</v>
      </c>
    </row>
    <row r="70" spans="1:5" ht="13.5" customHeight="1">
      <c r="A70" s="140" t="s">
        <v>1469</v>
      </c>
      <c r="B70" s="201">
        <v>100006968</v>
      </c>
      <c r="C70" s="2" t="s">
        <v>1354</v>
      </c>
      <c r="D70" s="6">
        <v>33000</v>
      </c>
      <c r="E70" s="108">
        <f t="shared" si="4"/>
        <v>38940</v>
      </c>
    </row>
    <row r="71" spans="1:5" ht="13.5" customHeight="1">
      <c r="A71" s="140"/>
      <c r="B71" s="201" t="s">
        <v>882</v>
      </c>
      <c r="C71" s="2" t="s">
        <v>256</v>
      </c>
      <c r="D71" s="6">
        <v>2600</v>
      </c>
      <c r="E71" s="108">
        <f t="shared" si="4"/>
        <v>3068</v>
      </c>
    </row>
    <row r="72" spans="1:5" ht="13.5" customHeight="1">
      <c r="A72" s="140"/>
      <c r="B72" s="201" t="s">
        <v>452</v>
      </c>
      <c r="C72" s="2" t="s">
        <v>1039</v>
      </c>
      <c r="D72" s="6">
        <v>3750</v>
      </c>
      <c r="E72" s="108">
        <f t="shared" si="4"/>
        <v>4425</v>
      </c>
    </row>
    <row r="73" spans="1:5" ht="13.5" customHeight="1">
      <c r="A73" s="140" t="s">
        <v>1671</v>
      </c>
      <c r="B73" s="201">
        <v>51000899</v>
      </c>
      <c r="C73" s="2" t="s">
        <v>348</v>
      </c>
      <c r="D73" s="6">
        <v>1500</v>
      </c>
      <c r="E73" s="108">
        <f t="shared" si="4"/>
        <v>1770</v>
      </c>
    </row>
    <row r="74" spans="1:5" ht="13.5" customHeight="1">
      <c r="A74" s="140" t="s">
        <v>1671</v>
      </c>
      <c r="B74" s="201" t="s">
        <v>883</v>
      </c>
      <c r="C74" s="2" t="s">
        <v>349</v>
      </c>
      <c r="D74" s="6">
        <v>1600</v>
      </c>
      <c r="E74" s="108">
        <f t="shared" si="4"/>
        <v>1888</v>
      </c>
    </row>
    <row r="75" spans="1:5" s="21" customFormat="1" ht="13.5" customHeight="1">
      <c r="A75" s="140"/>
      <c r="B75" s="201">
        <v>51001348</v>
      </c>
      <c r="C75" s="47" t="s">
        <v>463</v>
      </c>
      <c r="D75" s="6">
        <v>450</v>
      </c>
      <c r="E75" s="108">
        <f>D75*1.18</f>
        <v>531</v>
      </c>
    </row>
    <row r="76" spans="1:5" s="21" customFormat="1" ht="13.5" customHeight="1">
      <c r="A76" s="140"/>
      <c r="B76" s="201">
        <v>51001357</v>
      </c>
      <c r="C76" s="331" t="s">
        <v>464</v>
      </c>
      <c r="D76" s="332">
        <v>450</v>
      </c>
      <c r="E76" s="333">
        <f>D76*1.18</f>
        <v>531</v>
      </c>
    </row>
    <row r="77" spans="1:5" s="159" customFormat="1" ht="13.5" customHeight="1">
      <c r="A77" s="140"/>
      <c r="B77" s="201" t="s">
        <v>899</v>
      </c>
      <c r="C77" s="2" t="s">
        <v>1126</v>
      </c>
      <c r="D77" s="162" t="s">
        <v>775</v>
      </c>
      <c r="E77" s="6" t="s">
        <v>775</v>
      </c>
    </row>
    <row r="78" spans="1:5" ht="21.75" customHeight="1">
      <c r="A78" s="140" t="s">
        <v>1671</v>
      </c>
      <c r="B78" s="201" t="s">
        <v>1671</v>
      </c>
      <c r="C78" s="160" t="s">
        <v>350</v>
      </c>
      <c r="D78" s="122"/>
      <c r="E78" s="108"/>
    </row>
    <row r="79" spans="1:5" ht="13.5" customHeight="1">
      <c r="A79" s="140" t="s">
        <v>1469</v>
      </c>
      <c r="B79" s="201" t="s">
        <v>884</v>
      </c>
      <c r="C79" s="2" t="s">
        <v>994</v>
      </c>
      <c r="D79" s="6">
        <v>500</v>
      </c>
      <c r="E79" s="108">
        <f>D79*1.18</f>
        <v>590</v>
      </c>
    </row>
    <row r="80" spans="1:5" ht="13.5" customHeight="1">
      <c r="A80" s="140"/>
      <c r="B80" s="201" t="s">
        <v>885</v>
      </c>
      <c r="C80" s="2" t="s">
        <v>1610</v>
      </c>
      <c r="D80" s="6">
        <v>500</v>
      </c>
      <c r="E80" s="108">
        <f>D80*1.18</f>
        <v>590</v>
      </c>
    </row>
    <row r="81" spans="1:5" ht="27" customHeight="1">
      <c r="A81" s="140"/>
      <c r="B81" s="419">
        <v>52000920</v>
      </c>
      <c r="C81" s="342" t="s">
        <v>643</v>
      </c>
      <c r="D81" s="412">
        <v>5050</v>
      </c>
      <c r="E81" s="404">
        <f>D81*1.18</f>
        <v>5959</v>
      </c>
    </row>
    <row r="82" spans="1:5" ht="24" customHeight="1">
      <c r="A82" s="140"/>
      <c r="B82" s="201"/>
      <c r="C82" s="158" t="s">
        <v>1686</v>
      </c>
      <c r="D82" s="6"/>
      <c r="E82" s="108"/>
    </row>
    <row r="83" spans="1:5" ht="27" customHeight="1">
      <c r="A83" s="140" t="s">
        <v>1671</v>
      </c>
      <c r="B83" s="201" t="s">
        <v>1671</v>
      </c>
      <c r="C83" s="408" t="s">
        <v>136</v>
      </c>
      <c r="D83" s="6"/>
      <c r="E83" s="108"/>
    </row>
    <row r="84" spans="1:5" s="21" customFormat="1" ht="15.75" customHeight="1">
      <c r="A84" s="430" t="s">
        <v>1469</v>
      </c>
      <c r="B84" s="201" t="s">
        <v>886</v>
      </c>
      <c r="C84" s="4" t="s">
        <v>546</v>
      </c>
      <c r="D84" s="126">
        <v>65500</v>
      </c>
      <c r="E84" s="108">
        <f>D84*1.18</f>
        <v>77290</v>
      </c>
    </row>
    <row r="85" spans="1:5" s="21" customFormat="1" ht="12.75">
      <c r="A85" s="140"/>
      <c r="B85" s="201"/>
      <c r="C85" s="111" t="s">
        <v>545</v>
      </c>
      <c r="D85" s="6"/>
      <c r="E85" s="108"/>
    </row>
    <row r="86" spans="1:5" s="21" customFormat="1" ht="25.5">
      <c r="A86" s="140"/>
      <c r="B86" s="201" t="s">
        <v>888</v>
      </c>
      <c r="C86" s="2" t="s">
        <v>1710</v>
      </c>
      <c r="D86" s="6">
        <v>21000</v>
      </c>
      <c r="E86" s="108">
        <f aca="true" t="shared" si="5" ref="E86:E91">D86*1.18</f>
        <v>24780</v>
      </c>
    </row>
    <row r="87" spans="1:5" s="21" customFormat="1" ht="25.5">
      <c r="A87" s="140"/>
      <c r="B87" s="201" t="s">
        <v>887</v>
      </c>
      <c r="C87" s="2" t="s">
        <v>1035</v>
      </c>
      <c r="D87" s="6">
        <v>21000</v>
      </c>
      <c r="E87" s="108">
        <f t="shared" si="5"/>
        <v>24780</v>
      </c>
    </row>
    <row r="88" spans="1:5" s="21" customFormat="1" ht="25.5">
      <c r="A88" s="140"/>
      <c r="B88" s="201" t="s">
        <v>889</v>
      </c>
      <c r="C88" s="2" t="s">
        <v>283</v>
      </c>
      <c r="D88" s="6">
        <v>16500</v>
      </c>
      <c r="E88" s="108">
        <f t="shared" si="5"/>
        <v>19470</v>
      </c>
    </row>
    <row r="89" spans="1:5" s="21" customFormat="1" ht="26.25" customHeight="1">
      <c r="A89" s="140"/>
      <c r="B89" s="421">
        <v>300002133</v>
      </c>
      <c r="C89" s="342" t="s">
        <v>147</v>
      </c>
      <c r="D89" s="6">
        <v>19750</v>
      </c>
      <c r="E89" s="404">
        <f t="shared" si="5"/>
        <v>23305</v>
      </c>
    </row>
    <row r="90" spans="1:5" s="21" customFormat="1" ht="26.25" customHeight="1">
      <c r="A90" s="140"/>
      <c r="B90" s="421">
        <v>300002142</v>
      </c>
      <c r="C90" s="342" t="s">
        <v>155</v>
      </c>
      <c r="D90" s="6">
        <v>19750</v>
      </c>
      <c r="E90" s="404">
        <f t="shared" si="5"/>
        <v>23305</v>
      </c>
    </row>
    <row r="91" spans="1:5" s="21" customFormat="1" ht="26.25" customHeight="1">
      <c r="A91" s="140"/>
      <c r="B91" s="421">
        <v>300002151</v>
      </c>
      <c r="C91" s="342" t="s">
        <v>156</v>
      </c>
      <c r="D91" s="6">
        <v>13500</v>
      </c>
      <c r="E91" s="404">
        <f t="shared" si="5"/>
        <v>15930</v>
      </c>
    </row>
    <row r="92" spans="1:5" s="418" customFormat="1" ht="12" customHeight="1">
      <c r="A92" s="415"/>
      <c r="B92" s="420" t="s">
        <v>137</v>
      </c>
      <c r="C92" s="416" t="s">
        <v>138</v>
      </c>
      <c r="D92" s="417"/>
      <c r="E92" s="130"/>
    </row>
    <row r="93" spans="1:5" s="21" customFormat="1" ht="21.75" customHeight="1">
      <c r="A93" s="140" t="s">
        <v>1671</v>
      </c>
      <c r="B93" s="201" t="s">
        <v>1671</v>
      </c>
      <c r="C93" s="8" t="s">
        <v>660</v>
      </c>
      <c r="D93" s="6"/>
      <c r="E93" s="108"/>
    </row>
    <row r="94" spans="1:5" s="21" customFormat="1" ht="13.5" customHeight="1">
      <c r="A94" s="140"/>
      <c r="B94" s="201" t="s">
        <v>1018</v>
      </c>
      <c r="C94" s="2" t="s">
        <v>461</v>
      </c>
      <c r="D94" s="6">
        <v>1100</v>
      </c>
      <c r="E94" s="108">
        <f>D94*1.18</f>
        <v>1298</v>
      </c>
    </row>
    <row r="95" spans="1:5" s="21" customFormat="1" ht="13.5" customHeight="1">
      <c r="A95" s="140" t="s">
        <v>1671</v>
      </c>
      <c r="B95" s="201" t="s">
        <v>1017</v>
      </c>
      <c r="C95" s="2" t="s">
        <v>459</v>
      </c>
      <c r="D95" s="6">
        <v>9000</v>
      </c>
      <c r="E95" s="108">
        <f>D95*1.18</f>
        <v>10620</v>
      </c>
    </row>
    <row r="96" spans="1:5" s="21" customFormat="1" ht="13.5" customHeight="1">
      <c r="A96" s="140" t="s">
        <v>1469</v>
      </c>
      <c r="B96" s="201" t="s">
        <v>1596</v>
      </c>
      <c r="C96" s="2" t="s">
        <v>460</v>
      </c>
      <c r="D96" s="6">
        <v>550</v>
      </c>
      <c r="E96" s="108">
        <f>D96*1.18</f>
        <v>649</v>
      </c>
    </row>
    <row r="97" spans="1:5" s="21" customFormat="1" ht="13.5" customHeight="1">
      <c r="A97" s="140" t="s">
        <v>1671</v>
      </c>
      <c r="B97" s="201" t="s">
        <v>890</v>
      </c>
      <c r="C97" s="2" t="s">
        <v>462</v>
      </c>
      <c r="D97" s="6">
        <v>150</v>
      </c>
      <c r="E97" s="108">
        <f>D97*1.18</f>
        <v>177</v>
      </c>
    </row>
    <row r="98" spans="1:5" s="21" customFormat="1" ht="21" customHeight="1">
      <c r="A98" s="140" t="s">
        <v>1671</v>
      </c>
      <c r="B98" s="201" t="s">
        <v>1671</v>
      </c>
      <c r="C98" s="8" t="s">
        <v>46</v>
      </c>
      <c r="D98" s="6"/>
      <c r="E98" s="108"/>
    </row>
    <row r="99" spans="1:5" s="21" customFormat="1" ht="12.75">
      <c r="A99" s="140" t="s">
        <v>1671</v>
      </c>
      <c r="B99" s="201" t="s">
        <v>1671</v>
      </c>
      <c r="C99" s="9" t="s">
        <v>47</v>
      </c>
      <c r="D99" s="6"/>
      <c r="E99" s="108"/>
    </row>
    <row r="100" spans="1:5" s="21" customFormat="1" ht="14.25" customHeight="1">
      <c r="A100" s="140"/>
      <c r="B100" s="201"/>
      <c r="C100" s="11" t="s">
        <v>48</v>
      </c>
      <c r="D100" s="300" t="s">
        <v>49</v>
      </c>
      <c r="E100" s="124" t="s">
        <v>49</v>
      </c>
    </row>
    <row r="101" spans="1:5" s="21" customFormat="1" ht="28.5" customHeight="1">
      <c r="A101" s="140" t="s">
        <v>1671</v>
      </c>
      <c r="B101" s="201" t="s">
        <v>1680</v>
      </c>
      <c r="C101" s="2" t="s">
        <v>118</v>
      </c>
      <c r="D101" s="6" t="s">
        <v>775</v>
      </c>
      <c r="E101" s="6" t="s">
        <v>775</v>
      </c>
    </row>
    <row r="102" spans="1:5" ht="17.25" customHeight="1">
      <c r="A102" s="140" t="s">
        <v>1671</v>
      </c>
      <c r="B102" s="201">
        <v>33001858</v>
      </c>
      <c r="C102" s="2" t="s">
        <v>72</v>
      </c>
      <c r="D102" s="6">
        <v>8000</v>
      </c>
      <c r="E102" s="108">
        <f>D102*1.18</f>
        <v>9440</v>
      </c>
    </row>
    <row r="103" spans="1:5" ht="12" customHeight="1">
      <c r="A103" s="317" t="s">
        <v>1671</v>
      </c>
      <c r="B103" s="318" t="s">
        <v>1671</v>
      </c>
      <c r="C103" s="19"/>
      <c r="D103" s="319"/>
      <c r="E103" s="297"/>
    </row>
    <row r="104" spans="1:5" ht="39" customHeight="1">
      <c r="A104" s="315"/>
      <c r="B104" s="316"/>
      <c r="C104" s="95" t="s">
        <v>24</v>
      </c>
      <c r="D104" s="122"/>
      <c r="E104" s="161"/>
    </row>
    <row r="105" spans="1:5" ht="53.25" customHeight="1">
      <c r="A105" s="315"/>
      <c r="B105" s="316"/>
      <c r="C105" s="458" t="s">
        <v>1719</v>
      </c>
      <c r="D105" s="122"/>
      <c r="E105" s="161"/>
    </row>
    <row r="106" spans="1:5" ht="12.75">
      <c r="A106" s="140"/>
      <c r="B106" s="229"/>
      <c r="C106" s="33" t="str">
        <f>'служебн.'!B6</f>
        <v>Действителен с 01.07.2015 г.   Редакция от 16.06.2015 г.</v>
      </c>
      <c r="D106" s="6"/>
      <c r="E106" s="108"/>
    </row>
  </sheetData>
  <sheetProtection/>
  <printOptions/>
  <pageMargins left="0.72" right="0.31" top="0.92" bottom="0.41" header="0.44" footer="0.22"/>
  <pageSetup fitToHeight="2" fitToWidth="1" horizontalDpi="1200" verticalDpi="1200" orientation="portrait" paperSize="9" scale="81" r:id="rId1"/>
  <headerFooter alignWithMargins="0">
    <oddHeader>&amp;L&amp;"Arial,полужирный"&amp;16Цены на продукцию ЛЮМЭКС&amp;R&amp;"Arial,полужирный"&amp;16&amp;UФлюорат-02</oddHeader>
    <oddFooter>&amp;C&amp;8Страница &amp;P из &amp;N</oddFooter>
  </headerFooter>
  <rowBreaks count="4" manualBreakCount="4">
    <brk id="47" max="255" man="1"/>
    <brk id="52" max="255" man="1"/>
    <brk id="56" max="255" man="1"/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2"/>
  <sheetViews>
    <sheetView view="pageBreakPreview" zoomScaleSheetLayoutView="100" zoomScalePageLayoutView="0" workbookViewId="0" topLeftCell="A1">
      <pane ySplit="5" topLeftCell="A6" activePane="bottomLeft" state="frozen"/>
      <selection pane="topLeft" activeCell="C13" sqref="C13"/>
      <selection pane="bottomLeft" activeCell="A1" sqref="A1"/>
    </sheetView>
  </sheetViews>
  <sheetFormatPr defaultColWidth="9.140625" defaultRowHeight="12.75"/>
  <cols>
    <col min="1" max="1" width="2.28125" style="1" customWidth="1"/>
    <col min="2" max="2" width="11.7109375" style="233" customWidth="1"/>
    <col min="3" max="3" width="80.421875" style="1" customWidth="1"/>
    <col min="4" max="4" width="13.28125" style="245" hidden="1" customWidth="1"/>
    <col min="5" max="5" width="12.28125" style="123" customWidth="1"/>
    <col min="6" max="16384" width="9.140625" style="1" customWidth="1"/>
  </cols>
  <sheetData>
    <row r="1" spans="1:5" ht="19.5" customHeight="1">
      <c r="A1" s="2" t="s">
        <v>1671</v>
      </c>
      <c r="B1" s="229"/>
      <c r="C1" s="8" t="str">
        <f>'служебн.'!B2</f>
        <v>СРОК ДЕЙСТВИЯ ЦЕН: до  30 сентября 2015 г.</v>
      </c>
      <c r="D1" s="240"/>
      <c r="E1" s="240"/>
    </row>
    <row r="2" spans="1:5" s="21" customFormat="1" ht="36" customHeight="1">
      <c r="A2" s="2"/>
      <c r="B2" s="229"/>
      <c r="C2" s="93" t="s">
        <v>111</v>
      </c>
      <c r="D2" s="236"/>
      <c r="E2" s="240"/>
    </row>
    <row r="3" spans="1:5" s="21" customFormat="1" ht="25.5" customHeight="1">
      <c r="A3" s="2"/>
      <c r="B3" s="229"/>
      <c r="C3" s="93" t="s">
        <v>612</v>
      </c>
      <c r="D3" s="236"/>
      <c r="E3" s="240"/>
    </row>
    <row r="4" spans="1:5" ht="28.5" customHeight="1">
      <c r="A4" s="2" t="s">
        <v>1671</v>
      </c>
      <c r="B4" s="229"/>
      <c r="C4" s="5" t="s">
        <v>277</v>
      </c>
      <c r="D4" s="127"/>
      <c r="E4" s="268"/>
    </row>
    <row r="5" spans="1:5" s="96" customFormat="1" ht="24">
      <c r="A5" s="125"/>
      <c r="B5" s="203" t="s">
        <v>314</v>
      </c>
      <c r="C5" s="125" t="s">
        <v>1669</v>
      </c>
      <c r="D5" s="237" t="s">
        <v>208</v>
      </c>
      <c r="E5" s="237" t="s">
        <v>1670</v>
      </c>
    </row>
    <row r="6" spans="1:5" ht="18" customHeight="1">
      <c r="A6" s="2"/>
      <c r="B6" s="197" t="s">
        <v>758</v>
      </c>
      <c r="C6" s="2" t="s">
        <v>1488</v>
      </c>
      <c r="D6" s="109">
        <v>603000</v>
      </c>
      <c r="E6" s="109">
        <f aca="true" t="shared" si="0" ref="E6:E19">D6*1.18</f>
        <v>711540</v>
      </c>
    </row>
    <row r="7" spans="1:5" ht="12" customHeight="1">
      <c r="A7" s="2"/>
      <c r="B7" s="197"/>
      <c r="C7" s="111" t="s">
        <v>63</v>
      </c>
      <c r="D7" s="109"/>
      <c r="E7" s="109"/>
    </row>
    <row r="8" spans="1:5" ht="17.25" customHeight="1">
      <c r="A8" s="2"/>
      <c r="B8" s="197" t="s">
        <v>1372</v>
      </c>
      <c r="C8" s="2" t="s">
        <v>1049</v>
      </c>
      <c r="D8" s="109">
        <v>700000</v>
      </c>
      <c r="E8" s="109">
        <f>D8*1.18</f>
        <v>826000</v>
      </c>
    </row>
    <row r="9" spans="1:5" ht="12" customHeight="1">
      <c r="A9" s="2"/>
      <c r="B9" s="197"/>
      <c r="C9" s="111" t="s">
        <v>673</v>
      </c>
      <c r="D9" s="109"/>
      <c r="E9" s="109"/>
    </row>
    <row r="10" spans="1:5" ht="17.25" customHeight="1">
      <c r="A10" s="2" t="s">
        <v>1469</v>
      </c>
      <c r="B10" s="197" t="s">
        <v>759</v>
      </c>
      <c r="C10" s="2" t="s">
        <v>249</v>
      </c>
      <c r="D10" s="109">
        <v>919500</v>
      </c>
      <c r="E10" s="109">
        <f t="shared" si="0"/>
        <v>1085010</v>
      </c>
    </row>
    <row r="11" spans="1:5" ht="12" customHeight="1">
      <c r="A11" s="2"/>
      <c r="B11" s="197"/>
      <c r="C11" s="111" t="s">
        <v>674</v>
      </c>
      <c r="D11" s="109"/>
      <c r="E11" s="109"/>
    </row>
    <row r="12" spans="1:6" ht="27.75" customHeight="1">
      <c r="A12" s="2"/>
      <c r="B12" s="197" t="s">
        <v>1373</v>
      </c>
      <c r="C12" s="2" t="s">
        <v>1044</v>
      </c>
      <c r="D12" s="109">
        <v>953000</v>
      </c>
      <c r="E12" s="109">
        <f t="shared" si="0"/>
        <v>1124540</v>
      </c>
      <c r="F12" s="21"/>
    </row>
    <row r="13" spans="1:6" ht="11.25" customHeight="1">
      <c r="A13" s="2"/>
      <c r="B13" s="197"/>
      <c r="C13" s="111" t="s">
        <v>673</v>
      </c>
      <c r="D13" s="109"/>
      <c r="E13" s="109"/>
      <c r="F13" s="21"/>
    </row>
    <row r="14" spans="1:5" ht="27.75" customHeight="1">
      <c r="A14" s="2" t="s">
        <v>1469</v>
      </c>
      <c r="B14" s="197" t="s">
        <v>760</v>
      </c>
      <c r="C14" s="2" t="s">
        <v>558</v>
      </c>
      <c r="D14" s="109">
        <v>1178000</v>
      </c>
      <c r="E14" s="109">
        <f t="shared" si="0"/>
        <v>1390040</v>
      </c>
    </row>
    <row r="15" spans="1:5" ht="11.25" customHeight="1">
      <c r="A15" s="2"/>
      <c r="B15" s="197"/>
      <c r="C15" s="111" t="s">
        <v>674</v>
      </c>
      <c r="D15" s="109"/>
      <c r="E15" s="109"/>
    </row>
    <row r="16" spans="1:5" ht="27" customHeight="1">
      <c r="A16" s="2" t="s">
        <v>1469</v>
      </c>
      <c r="B16" s="230" t="s">
        <v>510</v>
      </c>
      <c r="C16" s="2" t="s">
        <v>378</v>
      </c>
      <c r="D16" s="109">
        <v>1572000</v>
      </c>
      <c r="E16" s="108">
        <f t="shared" si="0"/>
        <v>1854960</v>
      </c>
    </row>
    <row r="17" spans="1:5" ht="33.75" customHeight="1">
      <c r="A17" s="2"/>
      <c r="B17" s="230"/>
      <c r="C17" s="111" t="s">
        <v>675</v>
      </c>
      <c r="D17" s="108"/>
      <c r="E17" s="108"/>
    </row>
    <row r="18" spans="1:5" ht="27" customHeight="1">
      <c r="A18" s="2" t="s">
        <v>1671</v>
      </c>
      <c r="B18" s="222">
        <v>53000732</v>
      </c>
      <c r="C18" s="4" t="s">
        <v>676</v>
      </c>
      <c r="D18" s="108">
        <v>42000</v>
      </c>
      <c r="E18" s="108">
        <f t="shared" si="0"/>
        <v>49560</v>
      </c>
    </row>
    <row r="19" spans="1:6" ht="15" customHeight="1">
      <c r="A19" s="2"/>
      <c r="B19" s="222" t="s">
        <v>891</v>
      </c>
      <c r="C19" s="4" t="s">
        <v>611</v>
      </c>
      <c r="D19" s="109">
        <v>133000</v>
      </c>
      <c r="E19" s="109">
        <f t="shared" si="0"/>
        <v>156940</v>
      </c>
      <c r="F19" s="21"/>
    </row>
    <row r="20" spans="1:5" ht="27.75" customHeight="1">
      <c r="A20" s="2" t="s">
        <v>1671</v>
      </c>
      <c r="B20" s="222">
        <v>50000324</v>
      </c>
      <c r="C20" s="364" t="str">
        <f>'служебн.'!B8</f>
        <v>Компьютер  G1840/1Gb/500G/DVDRW/LCD 19" /k+m+p с Win 7 Pro OEM RUS и лаз.принтером НР ч/б А4 от 8000стр/мес</v>
      </c>
      <c r="D20" s="127"/>
      <c r="E20" s="102" t="s">
        <v>775</v>
      </c>
    </row>
    <row r="21" spans="1:5" ht="14.25" customHeight="1">
      <c r="A21" s="2" t="s">
        <v>1671</v>
      </c>
      <c r="B21" s="200" t="s">
        <v>1367</v>
      </c>
      <c r="C21" s="4" t="s">
        <v>1703</v>
      </c>
      <c r="D21" s="127"/>
      <c r="E21" s="102" t="s">
        <v>775</v>
      </c>
    </row>
    <row r="22" spans="1:5" ht="24" customHeight="1">
      <c r="A22" s="2" t="s">
        <v>1671</v>
      </c>
      <c r="B22" s="222"/>
      <c r="C22" s="92" t="s">
        <v>606</v>
      </c>
      <c r="D22" s="267"/>
      <c r="E22" s="102"/>
    </row>
    <row r="23" spans="1:5" ht="15" customHeight="1">
      <c r="A23" s="2"/>
      <c r="B23" s="222" t="s">
        <v>892</v>
      </c>
      <c r="C23" s="4" t="s">
        <v>279</v>
      </c>
      <c r="D23" s="109">
        <v>356000</v>
      </c>
      <c r="E23" s="108">
        <f>D23*1.18</f>
        <v>420080</v>
      </c>
    </row>
    <row r="24" spans="1:5" ht="24" customHeight="1">
      <c r="A24" s="2"/>
      <c r="B24" s="222"/>
      <c r="C24" s="25" t="s">
        <v>1415</v>
      </c>
      <c r="D24" s="109"/>
      <c r="E24" s="108"/>
    </row>
    <row r="25" spans="1:5" ht="15" customHeight="1">
      <c r="A25" s="2"/>
      <c r="B25" s="352" t="s">
        <v>458</v>
      </c>
      <c r="C25" s="4" t="s">
        <v>223</v>
      </c>
      <c r="D25" s="109">
        <v>678000</v>
      </c>
      <c r="E25" s="108">
        <f>D25*1.18</f>
        <v>800040</v>
      </c>
    </row>
    <row r="26" spans="1:5" ht="35.25" customHeight="1">
      <c r="A26" s="2" t="s">
        <v>1671</v>
      </c>
      <c r="B26" s="222"/>
      <c r="C26" s="25" t="s">
        <v>224</v>
      </c>
      <c r="D26" s="353"/>
      <c r="E26" s="132"/>
    </row>
    <row r="27" spans="1:5" s="37" customFormat="1" ht="21.75" customHeight="1">
      <c r="A27" s="39" t="s">
        <v>1671</v>
      </c>
      <c r="B27" s="226"/>
      <c r="C27" s="34" t="s">
        <v>762</v>
      </c>
      <c r="D27" s="240"/>
      <c r="E27" s="240"/>
    </row>
    <row r="28" spans="1:5" ht="15" customHeight="1">
      <c r="A28" s="2"/>
      <c r="B28" s="222" t="s">
        <v>893</v>
      </c>
      <c r="C28" s="4" t="s">
        <v>280</v>
      </c>
      <c r="D28" s="108">
        <v>303750</v>
      </c>
      <c r="E28" s="108">
        <f>D28*1.18</f>
        <v>358425</v>
      </c>
    </row>
    <row r="29" spans="1:5" ht="10.5" customHeight="1">
      <c r="A29" s="2"/>
      <c r="B29" s="222"/>
      <c r="C29" s="111" t="s">
        <v>63</v>
      </c>
      <c r="D29" s="108"/>
      <c r="E29" s="108"/>
    </row>
    <row r="30" spans="1:5" ht="13.5" customHeight="1">
      <c r="A30" s="2"/>
      <c r="B30" s="197" t="s">
        <v>1374</v>
      </c>
      <c r="C30" s="335" t="s">
        <v>1048</v>
      </c>
      <c r="D30" s="109">
        <v>508000</v>
      </c>
      <c r="E30" s="108">
        <f>D30*1.18</f>
        <v>599440</v>
      </c>
    </row>
    <row r="31" spans="1:5" ht="13.5" customHeight="1">
      <c r="A31" s="2"/>
      <c r="B31" s="222"/>
      <c r="C31" s="363" t="s">
        <v>1294</v>
      </c>
      <c r="D31" s="108"/>
      <c r="E31" s="152"/>
    </row>
    <row r="32" spans="1:5" ht="22.5" customHeight="1">
      <c r="A32" s="2" t="s">
        <v>1469</v>
      </c>
      <c r="B32" s="222" t="s">
        <v>894</v>
      </c>
      <c r="C32" s="163" t="s">
        <v>482</v>
      </c>
      <c r="D32" s="108">
        <v>661000</v>
      </c>
      <c r="E32" s="108">
        <f>D32*1.18</f>
        <v>779980</v>
      </c>
    </row>
    <row r="33" spans="1:5" s="42" customFormat="1" ht="12" customHeight="1">
      <c r="A33" s="38"/>
      <c r="B33" s="231"/>
      <c r="C33" s="90" t="s">
        <v>284</v>
      </c>
      <c r="D33" s="289"/>
      <c r="E33" s="132"/>
    </row>
    <row r="34" spans="1:5" s="42" customFormat="1" ht="22.5" customHeight="1">
      <c r="A34" s="38"/>
      <c r="B34" s="231"/>
      <c r="C34" s="60" t="s">
        <v>677</v>
      </c>
      <c r="D34" s="290"/>
      <c r="E34" s="132"/>
    </row>
    <row r="35" spans="1:5" ht="21" customHeight="1">
      <c r="A35" s="2" t="s">
        <v>1671</v>
      </c>
      <c r="B35" s="222"/>
      <c r="C35" s="92" t="s">
        <v>263</v>
      </c>
      <c r="D35" s="267"/>
      <c r="E35" s="132"/>
    </row>
    <row r="36" spans="1:5" ht="14.25" customHeight="1">
      <c r="A36" s="2"/>
      <c r="B36" s="197" t="s">
        <v>1375</v>
      </c>
      <c r="C36" s="4" t="s">
        <v>278</v>
      </c>
      <c r="D36" s="108">
        <v>279000</v>
      </c>
      <c r="E36" s="108">
        <f>D36*1.18</f>
        <v>329220</v>
      </c>
    </row>
    <row r="37" spans="1:6" ht="13.5" customHeight="1">
      <c r="A37" s="2"/>
      <c r="B37" s="197" t="s">
        <v>454</v>
      </c>
      <c r="C37" s="2" t="s">
        <v>1656</v>
      </c>
      <c r="D37" s="108">
        <v>79500</v>
      </c>
      <c r="E37" s="108">
        <f>D37*1.18</f>
        <v>93810</v>
      </c>
      <c r="F37" s="21"/>
    </row>
    <row r="38" spans="1:6" s="360" customFormat="1" ht="13.5" customHeight="1" hidden="1">
      <c r="A38" s="355" t="s">
        <v>1469</v>
      </c>
      <c r="B38" s="356">
        <v>100006384</v>
      </c>
      <c r="C38" s="357" t="s">
        <v>311</v>
      </c>
      <c r="D38" s="358" t="s">
        <v>5</v>
      </c>
      <c r="E38" s="358" t="s">
        <v>5</v>
      </c>
      <c r="F38" s="359"/>
    </row>
    <row r="39" spans="1:6" ht="14.25" customHeight="1">
      <c r="A39" s="2"/>
      <c r="B39" s="198">
        <v>50000351</v>
      </c>
      <c r="C39" s="2" t="s">
        <v>1489</v>
      </c>
      <c r="D39" s="6" t="s">
        <v>5</v>
      </c>
      <c r="E39" s="6" t="s">
        <v>5</v>
      </c>
      <c r="F39" s="21"/>
    </row>
    <row r="40" spans="1:6" ht="13.5" customHeight="1">
      <c r="A40" s="2" t="s">
        <v>1671</v>
      </c>
      <c r="B40" s="222" t="s">
        <v>895</v>
      </c>
      <c r="C40" s="2" t="s">
        <v>1712</v>
      </c>
      <c r="D40" s="6" t="s">
        <v>5</v>
      </c>
      <c r="E40" s="6" t="s">
        <v>5</v>
      </c>
      <c r="F40" s="21"/>
    </row>
    <row r="41" spans="1:5" s="21" customFormat="1" ht="13.5" customHeight="1">
      <c r="A41" s="2"/>
      <c r="B41" s="222"/>
      <c r="C41" s="25" t="s">
        <v>1713</v>
      </c>
      <c r="D41" s="6"/>
      <c r="E41" s="6"/>
    </row>
    <row r="42" spans="1:5" ht="13.5" customHeight="1">
      <c r="A42" s="2" t="s">
        <v>1671</v>
      </c>
      <c r="B42" s="222">
        <v>51001223</v>
      </c>
      <c r="C42" s="2" t="s">
        <v>501</v>
      </c>
      <c r="D42" s="108">
        <v>4500</v>
      </c>
      <c r="E42" s="108">
        <f>D42*1.18</f>
        <v>5310</v>
      </c>
    </row>
    <row r="43" spans="1:5" ht="13.5" customHeight="1">
      <c r="A43" s="2" t="s">
        <v>1671</v>
      </c>
      <c r="B43" s="222" t="s">
        <v>896</v>
      </c>
      <c r="C43" s="2" t="s">
        <v>1609</v>
      </c>
      <c r="D43" s="108">
        <v>9250</v>
      </c>
      <c r="E43" s="108">
        <f>D43*1.18</f>
        <v>10915</v>
      </c>
    </row>
    <row r="44" spans="1:5" ht="15" customHeight="1">
      <c r="A44" s="2" t="s">
        <v>1671</v>
      </c>
      <c r="B44" s="222" t="s">
        <v>897</v>
      </c>
      <c r="C44" s="2" t="s">
        <v>271</v>
      </c>
      <c r="D44" s="108">
        <v>15000</v>
      </c>
      <c r="E44" s="108">
        <f>D44*1.18</f>
        <v>17700</v>
      </c>
    </row>
    <row r="45" spans="1:5" s="166" customFormat="1" ht="13.5" customHeight="1">
      <c r="A45" s="164"/>
      <c r="B45" s="232" t="s">
        <v>898</v>
      </c>
      <c r="C45" s="44" t="s">
        <v>502</v>
      </c>
      <c r="D45" s="165">
        <v>10750</v>
      </c>
      <c r="E45" s="407">
        <f>D45*1.18</f>
        <v>12685</v>
      </c>
    </row>
    <row r="46" spans="1:5" s="21" customFormat="1" ht="12.75">
      <c r="A46" s="140" t="s">
        <v>1671</v>
      </c>
      <c r="B46" s="222" t="s">
        <v>1671</v>
      </c>
      <c r="C46" s="167" t="s">
        <v>503</v>
      </c>
      <c r="D46" s="6"/>
      <c r="E46" s="108"/>
    </row>
    <row r="47" spans="1:5" ht="21.75" customHeight="1">
      <c r="A47" s="2" t="s">
        <v>1671</v>
      </c>
      <c r="B47" s="222"/>
      <c r="C47" s="34" t="s">
        <v>1065</v>
      </c>
      <c r="D47" s="239"/>
      <c r="E47" s="239"/>
    </row>
    <row r="48" spans="1:5" ht="24.75" customHeight="1">
      <c r="A48" s="2" t="s">
        <v>1671</v>
      </c>
      <c r="B48" s="222"/>
      <c r="C48" s="25" t="s">
        <v>216</v>
      </c>
      <c r="D48" s="132"/>
      <c r="E48" s="132"/>
    </row>
    <row r="49" spans="1:5" ht="30" customHeight="1">
      <c r="A49" s="2" t="s">
        <v>1671</v>
      </c>
      <c r="B49" s="222"/>
      <c r="C49" s="8" t="s">
        <v>146</v>
      </c>
      <c r="D49" s="240"/>
      <c r="E49" s="240"/>
    </row>
    <row r="50" spans="1:5" ht="18.75" customHeight="1">
      <c r="A50" s="2" t="s">
        <v>1671</v>
      </c>
      <c r="B50" s="222"/>
      <c r="C50" s="7" t="s">
        <v>1441</v>
      </c>
      <c r="D50" s="131"/>
      <c r="E50" s="131"/>
    </row>
    <row r="51" spans="1:5" ht="24" customHeight="1">
      <c r="A51" s="2" t="s">
        <v>1671</v>
      </c>
      <c r="B51" s="222" t="s">
        <v>900</v>
      </c>
      <c r="C51" s="4" t="s">
        <v>1513</v>
      </c>
      <c r="D51" s="109">
        <v>23000</v>
      </c>
      <c r="E51" s="109">
        <f>D51*1.18</f>
        <v>27140</v>
      </c>
    </row>
    <row r="52" spans="1:5" ht="15" customHeight="1">
      <c r="A52" s="2"/>
      <c r="B52" s="197" t="s">
        <v>20</v>
      </c>
      <c r="C52" s="4" t="s">
        <v>686</v>
      </c>
      <c r="D52" s="109">
        <v>18750</v>
      </c>
      <c r="E52" s="109">
        <f aca="true" t="shared" si="1" ref="E52:E70">D52*1.18</f>
        <v>22125</v>
      </c>
    </row>
    <row r="53" spans="1:5" ht="26.25" customHeight="1">
      <c r="A53" s="2" t="s">
        <v>1671</v>
      </c>
      <c r="B53" s="222" t="s">
        <v>901</v>
      </c>
      <c r="C53" s="373" t="s">
        <v>84</v>
      </c>
      <c r="D53" s="109">
        <v>22000</v>
      </c>
      <c r="E53" s="109">
        <f t="shared" si="1"/>
        <v>25960</v>
      </c>
    </row>
    <row r="54" spans="1:5" ht="24.75" customHeight="1">
      <c r="A54" s="2" t="s">
        <v>1671</v>
      </c>
      <c r="B54" s="435">
        <v>300000658</v>
      </c>
      <c r="C54" s="373" t="s">
        <v>1212</v>
      </c>
      <c r="D54" s="109">
        <v>20000</v>
      </c>
      <c r="E54" s="109">
        <f t="shared" si="1"/>
        <v>23600</v>
      </c>
    </row>
    <row r="55" spans="1:5" ht="15" customHeight="1">
      <c r="A55" s="2" t="s">
        <v>1671</v>
      </c>
      <c r="B55" s="222" t="s">
        <v>902</v>
      </c>
      <c r="C55" s="4" t="s">
        <v>457</v>
      </c>
      <c r="D55" s="109">
        <v>23250</v>
      </c>
      <c r="E55" s="109">
        <f t="shared" si="1"/>
        <v>27435</v>
      </c>
    </row>
    <row r="56" spans="1:5" s="21" customFormat="1" ht="26.25" customHeight="1">
      <c r="A56" s="2" t="s">
        <v>1671</v>
      </c>
      <c r="B56" s="222" t="s">
        <v>903</v>
      </c>
      <c r="C56" s="4" t="s">
        <v>1514</v>
      </c>
      <c r="D56" s="109">
        <v>53000</v>
      </c>
      <c r="E56" s="109">
        <f t="shared" si="1"/>
        <v>62540</v>
      </c>
    </row>
    <row r="57" spans="1:5" s="21" customFormat="1" ht="27" customHeight="1">
      <c r="A57" s="2"/>
      <c r="B57" s="222" t="s">
        <v>904</v>
      </c>
      <c r="C57" s="4" t="s">
        <v>385</v>
      </c>
      <c r="D57" s="109">
        <v>23000</v>
      </c>
      <c r="E57" s="109">
        <f t="shared" si="1"/>
        <v>27140</v>
      </c>
    </row>
    <row r="58" spans="1:5" s="21" customFormat="1" ht="26.25" customHeight="1">
      <c r="A58" s="2" t="s">
        <v>1671</v>
      </c>
      <c r="B58" s="222" t="s">
        <v>905</v>
      </c>
      <c r="C58" s="4" t="s">
        <v>1512</v>
      </c>
      <c r="D58" s="109">
        <v>22500</v>
      </c>
      <c r="E58" s="109">
        <f t="shared" si="1"/>
        <v>26550</v>
      </c>
    </row>
    <row r="59" spans="1:5" s="21" customFormat="1" ht="41.25" customHeight="1">
      <c r="A59" s="2"/>
      <c r="B59" s="222"/>
      <c r="C59" s="438" t="s">
        <v>83</v>
      </c>
      <c r="D59" s="110"/>
      <c r="E59" s="110"/>
    </row>
    <row r="60" spans="1:5" ht="24.75" customHeight="1">
      <c r="A60" s="2"/>
      <c r="B60" s="222" t="s">
        <v>906</v>
      </c>
      <c r="C60" s="373" t="s">
        <v>1213</v>
      </c>
      <c r="D60" s="109">
        <v>34500</v>
      </c>
      <c r="E60" s="109">
        <f t="shared" si="1"/>
        <v>40710</v>
      </c>
    </row>
    <row r="61" spans="1:5" ht="21.75" customHeight="1">
      <c r="A61" s="2"/>
      <c r="B61" s="222"/>
      <c r="C61" s="168" t="s">
        <v>812</v>
      </c>
      <c r="D61" s="291"/>
      <c r="E61" s="291"/>
    </row>
    <row r="62" spans="1:5" ht="14.25" customHeight="1">
      <c r="A62" s="2"/>
      <c r="B62" s="222" t="s">
        <v>907</v>
      </c>
      <c r="C62" s="4" t="s">
        <v>496</v>
      </c>
      <c r="D62" s="109">
        <v>22250</v>
      </c>
      <c r="E62" s="109">
        <f t="shared" si="1"/>
        <v>26255</v>
      </c>
    </row>
    <row r="63" spans="1:5" ht="14.25" customHeight="1">
      <c r="A63" s="2"/>
      <c r="B63" s="222" t="s">
        <v>908</v>
      </c>
      <c r="C63" s="4" t="s">
        <v>1157</v>
      </c>
      <c r="D63" s="109">
        <v>20250</v>
      </c>
      <c r="E63" s="109">
        <f t="shared" si="1"/>
        <v>23895</v>
      </c>
    </row>
    <row r="64" spans="1:5" ht="14.25" customHeight="1">
      <c r="A64" s="2"/>
      <c r="B64" s="222">
        <v>300000621</v>
      </c>
      <c r="C64" s="4" t="s">
        <v>1156</v>
      </c>
      <c r="D64" s="109">
        <v>18750</v>
      </c>
      <c r="E64" s="109">
        <f t="shared" si="1"/>
        <v>22125</v>
      </c>
    </row>
    <row r="65" spans="1:5" s="21" customFormat="1" ht="27.75" customHeight="1">
      <c r="A65" s="2"/>
      <c r="B65" s="222" t="s">
        <v>909</v>
      </c>
      <c r="C65" s="4" t="s">
        <v>1589</v>
      </c>
      <c r="D65" s="109">
        <v>22250</v>
      </c>
      <c r="E65" s="109">
        <f t="shared" si="1"/>
        <v>26255</v>
      </c>
    </row>
    <row r="66" spans="1:5" s="21" customFormat="1" ht="13.5" customHeight="1">
      <c r="A66" s="2"/>
      <c r="B66" s="197" t="s">
        <v>219</v>
      </c>
      <c r="C66" s="4" t="s">
        <v>1590</v>
      </c>
      <c r="D66" s="109">
        <v>18750</v>
      </c>
      <c r="E66" s="109">
        <f t="shared" si="1"/>
        <v>22125</v>
      </c>
    </row>
    <row r="67" spans="1:5" s="21" customFormat="1" ht="18.75" customHeight="1">
      <c r="A67" s="2"/>
      <c r="B67" s="222"/>
      <c r="C67" s="7" t="s">
        <v>1003</v>
      </c>
      <c r="D67" s="131"/>
      <c r="E67" s="131"/>
    </row>
    <row r="68" spans="1:5" s="21" customFormat="1" ht="26.25" customHeight="1">
      <c r="A68" s="2"/>
      <c r="B68" s="222" t="s">
        <v>910</v>
      </c>
      <c r="C68" s="373" t="s">
        <v>1214</v>
      </c>
      <c r="D68" s="109">
        <v>18750</v>
      </c>
      <c r="E68" s="109">
        <f t="shared" si="1"/>
        <v>22125</v>
      </c>
    </row>
    <row r="69" spans="1:5" s="21" customFormat="1" ht="14.25" customHeight="1">
      <c r="A69" s="2"/>
      <c r="B69" s="222" t="s">
        <v>911</v>
      </c>
      <c r="C69" s="4" t="s">
        <v>1158</v>
      </c>
      <c r="D69" s="109">
        <v>23250</v>
      </c>
      <c r="E69" s="109">
        <f t="shared" si="1"/>
        <v>27435</v>
      </c>
    </row>
    <row r="70" spans="1:5" s="21" customFormat="1" ht="24" customHeight="1">
      <c r="A70" s="2"/>
      <c r="B70" s="222" t="s">
        <v>912</v>
      </c>
      <c r="C70" s="4" t="s">
        <v>1159</v>
      </c>
      <c r="D70" s="109">
        <v>32250</v>
      </c>
      <c r="E70" s="109">
        <f t="shared" si="1"/>
        <v>38055</v>
      </c>
    </row>
    <row r="71" spans="1:5" ht="21.75" customHeight="1">
      <c r="A71" s="2"/>
      <c r="B71" s="222"/>
      <c r="C71" s="111" t="s">
        <v>813</v>
      </c>
      <c r="D71" s="130"/>
      <c r="E71" s="130"/>
    </row>
    <row r="72" spans="1:5" s="21" customFormat="1" ht="27.75" customHeight="1">
      <c r="A72" s="2" t="s">
        <v>1671</v>
      </c>
      <c r="B72" s="222"/>
      <c r="C72" s="8" t="s">
        <v>273</v>
      </c>
      <c r="D72" s="240"/>
      <c r="E72" s="240"/>
    </row>
    <row r="73" spans="1:5" s="21" customFormat="1" ht="18.75" customHeight="1">
      <c r="A73" s="2" t="s">
        <v>1671</v>
      </c>
      <c r="B73" s="222"/>
      <c r="C73" s="7" t="s">
        <v>1441</v>
      </c>
      <c r="D73" s="131"/>
      <c r="E73" s="131"/>
    </row>
    <row r="74" spans="1:5" s="21" customFormat="1" ht="14.25" customHeight="1">
      <c r="A74" s="2" t="s">
        <v>1671</v>
      </c>
      <c r="B74" s="222" t="s">
        <v>913</v>
      </c>
      <c r="C74" s="4" t="s">
        <v>465</v>
      </c>
      <c r="D74" s="109">
        <v>21250</v>
      </c>
      <c r="E74" s="109">
        <f aca="true" t="shared" si="2" ref="E74:E82">D74*1.18</f>
        <v>25075</v>
      </c>
    </row>
    <row r="75" spans="1:5" s="21" customFormat="1" ht="25.5" customHeight="1">
      <c r="A75" s="2" t="s">
        <v>1671</v>
      </c>
      <c r="B75" s="222" t="s">
        <v>914</v>
      </c>
      <c r="C75" s="373" t="s">
        <v>1215</v>
      </c>
      <c r="D75" s="109">
        <v>24000</v>
      </c>
      <c r="E75" s="109">
        <f t="shared" si="2"/>
        <v>28320</v>
      </c>
    </row>
    <row r="76" spans="1:5" s="21" customFormat="1" ht="14.25" customHeight="1">
      <c r="A76" s="2" t="s">
        <v>1671</v>
      </c>
      <c r="B76" s="222" t="s">
        <v>915</v>
      </c>
      <c r="C76" s="4" t="s">
        <v>103</v>
      </c>
      <c r="D76" s="109">
        <v>22000</v>
      </c>
      <c r="E76" s="109">
        <f t="shared" si="2"/>
        <v>25960</v>
      </c>
    </row>
    <row r="77" spans="1:5" s="21" customFormat="1" ht="15" customHeight="1">
      <c r="A77" s="2" t="s">
        <v>1671</v>
      </c>
      <c r="B77" s="222" t="s">
        <v>916</v>
      </c>
      <c r="C77" s="4" t="s">
        <v>1582</v>
      </c>
      <c r="D77" s="109">
        <v>30000</v>
      </c>
      <c r="E77" s="109">
        <f t="shared" si="2"/>
        <v>35400</v>
      </c>
    </row>
    <row r="78" spans="1:5" s="21" customFormat="1" ht="14.25" customHeight="1">
      <c r="A78" s="2" t="s">
        <v>1671</v>
      </c>
      <c r="B78" s="222" t="s">
        <v>1169</v>
      </c>
      <c r="C78" s="4" t="s">
        <v>104</v>
      </c>
      <c r="D78" s="109">
        <v>22500</v>
      </c>
      <c r="E78" s="109">
        <f t="shared" si="2"/>
        <v>26550</v>
      </c>
    </row>
    <row r="79" spans="1:5" s="21" customFormat="1" ht="13.5" customHeight="1">
      <c r="A79" s="2"/>
      <c r="B79" s="222">
        <v>300002072</v>
      </c>
      <c r="C79" s="4" t="s">
        <v>409</v>
      </c>
      <c r="D79" s="109">
        <v>22500</v>
      </c>
      <c r="E79" s="109">
        <f t="shared" si="2"/>
        <v>26550</v>
      </c>
    </row>
    <row r="80" spans="1:5" s="21" customFormat="1" ht="27" customHeight="1">
      <c r="A80" s="2" t="s">
        <v>1671</v>
      </c>
      <c r="B80" s="222" t="s">
        <v>1170</v>
      </c>
      <c r="C80" s="4" t="s">
        <v>105</v>
      </c>
      <c r="D80" s="109">
        <v>60250</v>
      </c>
      <c r="E80" s="109">
        <f t="shared" si="2"/>
        <v>71095</v>
      </c>
    </row>
    <row r="81" spans="1:5" s="21" customFormat="1" ht="27" customHeight="1">
      <c r="A81" s="2"/>
      <c r="B81" s="222" t="s">
        <v>512</v>
      </c>
      <c r="C81" s="4" t="s">
        <v>365</v>
      </c>
      <c r="D81" s="109">
        <v>29500</v>
      </c>
      <c r="E81" s="109">
        <f t="shared" si="2"/>
        <v>34810</v>
      </c>
    </row>
    <row r="82" spans="1:5" s="21" customFormat="1" ht="15" customHeight="1">
      <c r="A82" s="2" t="s">
        <v>1671</v>
      </c>
      <c r="B82" s="222" t="s">
        <v>1171</v>
      </c>
      <c r="C82" s="4" t="s">
        <v>366</v>
      </c>
      <c r="D82" s="109">
        <v>20000</v>
      </c>
      <c r="E82" s="109">
        <f t="shared" si="2"/>
        <v>23600</v>
      </c>
    </row>
    <row r="83" spans="1:5" s="21" customFormat="1" ht="23.25" customHeight="1">
      <c r="A83" s="2" t="s">
        <v>1671</v>
      </c>
      <c r="B83" s="222"/>
      <c r="C83" s="7" t="s">
        <v>272</v>
      </c>
      <c r="D83" s="131"/>
      <c r="E83" s="131"/>
    </row>
    <row r="84" spans="1:5" s="21" customFormat="1" ht="14.25" customHeight="1">
      <c r="A84" s="2" t="s">
        <v>1671</v>
      </c>
      <c r="B84" s="222" t="s">
        <v>1172</v>
      </c>
      <c r="C84" s="4" t="s">
        <v>367</v>
      </c>
      <c r="D84" s="109">
        <v>19500</v>
      </c>
      <c r="E84" s="109">
        <f aca="true" t="shared" si="3" ref="E84:E89">D84*1.18</f>
        <v>23010</v>
      </c>
    </row>
    <row r="85" spans="1:5" s="21" customFormat="1" ht="14.25" customHeight="1">
      <c r="A85" s="2" t="s">
        <v>1671</v>
      </c>
      <c r="B85" s="222" t="s">
        <v>1173</v>
      </c>
      <c r="C85" s="4" t="s">
        <v>368</v>
      </c>
      <c r="D85" s="109">
        <v>20000</v>
      </c>
      <c r="E85" s="109">
        <f t="shared" si="3"/>
        <v>23600</v>
      </c>
    </row>
    <row r="86" spans="1:5" s="21" customFormat="1" ht="15.75" customHeight="1">
      <c r="A86" s="2" t="s">
        <v>1671</v>
      </c>
      <c r="B86" s="222" t="s">
        <v>1174</v>
      </c>
      <c r="C86" s="4" t="s">
        <v>369</v>
      </c>
      <c r="D86" s="109">
        <v>20000</v>
      </c>
      <c r="E86" s="109">
        <f t="shared" si="3"/>
        <v>23600</v>
      </c>
    </row>
    <row r="87" spans="1:5" s="21" customFormat="1" ht="15.75" customHeight="1">
      <c r="A87" s="2" t="s">
        <v>1671</v>
      </c>
      <c r="B87" s="222" t="s">
        <v>131</v>
      </c>
      <c r="C87" s="4" t="s">
        <v>370</v>
      </c>
      <c r="D87" s="109">
        <v>20500</v>
      </c>
      <c r="E87" s="109">
        <f t="shared" si="3"/>
        <v>24190</v>
      </c>
    </row>
    <row r="88" spans="1:5" s="21" customFormat="1" ht="14.25" customHeight="1">
      <c r="A88" s="2" t="s">
        <v>1671</v>
      </c>
      <c r="B88" s="222" t="s">
        <v>132</v>
      </c>
      <c r="C88" s="4" t="s">
        <v>371</v>
      </c>
      <c r="D88" s="109">
        <v>52250</v>
      </c>
      <c r="E88" s="109">
        <f t="shared" si="3"/>
        <v>61655</v>
      </c>
    </row>
    <row r="89" spans="1:5" s="21" customFormat="1" ht="14.25" customHeight="1">
      <c r="A89" s="2"/>
      <c r="B89" s="230" t="s">
        <v>511</v>
      </c>
      <c r="C89" s="4" t="s">
        <v>372</v>
      </c>
      <c r="D89" s="109">
        <v>54750</v>
      </c>
      <c r="E89" s="109">
        <f t="shared" si="3"/>
        <v>64605</v>
      </c>
    </row>
    <row r="90" spans="1:5" s="21" customFormat="1" ht="32.25" customHeight="1">
      <c r="A90" s="2"/>
      <c r="B90" s="222"/>
      <c r="C90" s="111" t="s">
        <v>246</v>
      </c>
      <c r="D90" s="292"/>
      <c r="E90" s="292"/>
    </row>
    <row r="91" spans="1:5" s="21" customFormat="1" ht="15" customHeight="1">
      <c r="A91" s="2" t="s">
        <v>1469</v>
      </c>
      <c r="B91" s="230" t="s">
        <v>513</v>
      </c>
      <c r="C91" s="373" t="s">
        <v>1216</v>
      </c>
      <c r="D91" s="109">
        <v>63500</v>
      </c>
      <c r="E91" s="108">
        <f>D91*1.18</f>
        <v>74930</v>
      </c>
    </row>
    <row r="92" spans="1:5" s="21" customFormat="1" ht="12.75" customHeight="1">
      <c r="A92" s="2"/>
      <c r="B92" s="222"/>
      <c r="C92" s="111" t="s">
        <v>814</v>
      </c>
      <c r="D92" s="110"/>
      <c r="E92" s="110"/>
    </row>
    <row r="93" spans="1:5" s="21" customFormat="1" ht="14.25" customHeight="1">
      <c r="A93" s="2" t="s">
        <v>1469</v>
      </c>
      <c r="B93" s="222" t="s">
        <v>133</v>
      </c>
      <c r="C93" s="4" t="s">
        <v>247</v>
      </c>
      <c r="D93" s="109">
        <v>83000</v>
      </c>
      <c r="E93" s="108">
        <f>D93*1.18</f>
        <v>97940</v>
      </c>
    </row>
    <row r="94" spans="1:5" s="21" customFormat="1" ht="11.25" customHeight="1">
      <c r="A94" s="2"/>
      <c r="B94" s="222"/>
      <c r="C94" s="169" t="s">
        <v>1427</v>
      </c>
      <c r="D94" s="293"/>
      <c r="E94" s="293"/>
    </row>
    <row r="95" spans="1:5" s="21" customFormat="1" ht="34.5" customHeight="1">
      <c r="A95" s="2"/>
      <c r="B95" s="222"/>
      <c r="C95" s="111" t="s">
        <v>1284</v>
      </c>
      <c r="D95" s="292"/>
      <c r="E95" s="292"/>
    </row>
    <row r="96" spans="1:5" s="21" customFormat="1" ht="23.25" customHeight="1">
      <c r="A96" s="2"/>
      <c r="B96" s="222"/>
      <c r="C96" s="111" t="s">
        <v>1478</v>
      </c>
      <c r="D96" s="292"/>
      <c r="E96" s="292"/>
    </row>
    <row r="97" spans="1:5" s="21" customFormat="1" ht="15" customHeight="1">
      <c r="A97" s="2" t="s">
        <v>1671</v>
      </c>
      <c r="B97" s="230" t="s">
        <v>514</v>
      </c>
      <c r="C97" s="163" t="s">
        <v>478</v>
      </c>
      <c r="D97" s="109">
        <v>18000</v>
      </c>
      <c r="E97" s="109">
        <f>D97*1.18</f>
        <v>21240</v>
      </c>
    </row>
    <row r="98" spans="1:5" s="21" customFormat="1" ht="18.75" customHeight="1">
      <c r="A98" s="2" t="s">
        <v>1671</v>
      </c>
      <c r="B98" s="222"/>
      <c r="C98" s="52" t="s">
        <v>991</v>
      </c>
      <c r="D98" s="294"/>
      <c r="E98" s="294"/>
    </row>
    <row r="99" spans="1:5" s="21" customFormat="1" ht="13.5" customHeight="1">
      <c r="A99" s="2" t="s">
        <v>1671</v>
      </c>
      <c r="B99" s="222" t="s">
        <v>134</v>
      </c>
      <c r="C99" s="2" t="s">
        <v>373</v>
      </c>
      <c r="D99" s="108">
        <v>11000</v>
      </c>
      <c r="E99" s="109">
        <f aca="true" t="shared" si="4" ref="E99:E109">D99*1.18</f>
        <v>12980</v>
      </c>
    </row>
    <row r="100" spans="1:5" s="21" customFormat="1" ht="13.5" customHeight="1">
      <c r="A100" s="2" t="s">
        <v>1671</v>
      </c>
      <c r="B100" s="222" t="s">
        <v>135</v>
      </c>
      <c r="C100" s="2" t="s">
        <v>374</v>
      </c>
      <c r="D100" s="108">
        <v>11750</v>
      </c>
      <c r="E100" s="109">
        <f t="shared" si="4"/>
        <v>13865</v>
      </c>
    </row>
    <row r="101" spans="1:5" s="21" customFormat="1" ht="13.5" customHeight="1">
      <c r="A101" s="2" t="s">
        <v>1671</v>
      </c>
      <c r="B101" s="222" t="s">
        <v>1245</v>
      </c>
      <c r="C101" s="2" t="s">
        <v>375</v>
      </c>
      <c r="D101" s="108">
        <v>12700</v>
      </c>
      <c r="E101" s="109">
        <f t="shared" si="4"/>
        <v>14986</v>
      </c>
    </row>
    <row r="102" spans="1:5" s="21" customFormat="1" ht="13.5" customHeight="1">
      <c r="A102" s="2" t="s">
        <v>1671</v>
      </c>
      <c r="B102" s="222" t="s">
        <v>1246</v>
      </c>
      <c r="C102" s="2" t="s">
        <v>376</v>
      </c>
      <c r="D102" s="108">
        <v>16000</v>
      </c>
      <c r="E102" s="109">
        <f t="shared" si="4"/>
        <v>18880</v>
      </c>
    </row>
    <row r="103" spans="1:5" s="21" customFormat="1" ht="13.5" customHeight="1">
      <c r="A103" s="2" t="s">
        <v>1671</v>
      </c>
      <c r="B103" s="222" t="s">
        <v>1247</v>
      </c>
      <c r="C103" s="2" t="s">
        <v>1115</v>
      </c>
      <c r="D103" s="108">
        <v>10150</v>
      </c>
      <c r="E103" s="108">
        <f t="shared" si="4"/>
        <v>11977</v>
      </c>
    </row>
    <row r="104" spans="1:5" s="21" customFormat="1" ht="13.5" customHeight="1">
      <c r="A104" s="2" t="s">
        <v>1671</v>
      </c>
      <c r="B104" s="222" t="s">
        <v>1248</v>
      </c>
      <c r="C104" s="2" t="s">
        <v>1116</v>
      </c>
      <c r="D104" s="108">
        <v>11000</v>
      </c>
      <c r="E104" s="108">
        <f t="shared" si="4"/>
        <v>12980</v>
      </c>
    </row>
    <row r="105" spans="1:5" s="21" customFormat="1" ht="12.75" customHeight="1" hidden="1">
      <c r="A105" s="2" t="s">
        <v>1469</v>
      </c>
      <c r="B105" s="222"/>
      <c r="C105" s="2" t="s">
        <v>423</v>
      </c>
      <c r="D105" s="108"/>
      <c r="E105" s="108">
        <f t="shared" si="4"/>
        <v>0</v>
      </c>
    </row>
    <row r="106" spans="1:5" s="21" customFormat="1" ht="24.75" customHeight="1">
      <c r="A106" s="2" t="s">
        <v>1671</v>
      </c>
      <c r="B106" s="230" t="s">
        <v>515</v>
      </c>
      <c r="C106" s="2" t="s">
        <v>564</v>
      </c>
      <c r="D106" s="108">
        <v>5500</v>
      </c>
      <c r="E106" s="108">
        <f t="shared" si="4"/>
        <v>6490</v>
      </c>
    </row>
    <row r="107" spans="1:5" s="21" customFormat="1" ht="24.75">
      <c r="A107" s="2" t="s">
        <v>1671</v>
      </c>
      <c r="B107" s="230" t="s">
        <v>516</v>
      </c>
      <c r="C107" s="2" t="s">
        <v>61</v>
      </c>
      <c r="D107" s="108">
        <v>2100</v>
      </c>
      <c r="E107" s="108">
        <f t="shared" si="4"/>
        <v>2478</v>
      </c>
    </row>
    <row r="108" spans="1:5" s="21" customFormat="1" ht="24.75">
      <c r="A108" s="2" t="s">
        <v>1671</v>
      </c>
      <c r="B108" s="230" t="s">
        <v>517</v>
      </c>
      <c r="C108" s="2" t="s">
        <v>14</v>
      </c>
      <c r="D108" s="108">
        <v>5500</v>
      </c>
      <c r="E108" s="108">
        <f t="shared" si="4"/>
        <v>6490</v>
      </c>
    </row>
    <row r="109" spans="1:5" s="21" customFormat="1" ht="25.5" customHeight="1">
      <c r="A109" s="2" t="s">
        <v>1671</v>
      </c>
      <c r="B109" s="230" t="s">
        <v>518</v>
      </c>
      <c r="C109" s="2" t="s">
        <v>75</v>
      </c>
      <c r="D109" s="108">
        <v>2100</v>
      </c>
      <c r="E109" s="108">
        <f t="shared" si="4"/>
        <v>2478</v>
      </c>
    </row>
    <row r="110" spans="1:5" s="21" customFormat="1" ht="18.75" customHeight="1">
      <c r="A110" s="2" t="s">
        <v>1671</v>
      </c>
      <c r="B110" s="222"/>
      <c r="C110" s="8" t="s">
        <v>68</v>
      </c>
      <c r="D110" s="240"/>
      <c r="E110" s="240"/>
    </row>
    <row r="111" spans="1:5" s="21" customFormat="1" ht="13.5" customHeight="1">
      <c r="A111" s="2" t="s">
        <v>1671</v>
      </c>
      <c r="B111" s="222" t="s">
        <v>1249</v>
      </c>
      <c r="C111" s="2" t="s">
        <v>62</v>
      </c>
      <c r="D111" s="108">
        <v>1500</v>
      </c>
      <c r="E111" s="108">
        <f aca="true" t="shared" si="5" ref="E111:E121">D111*1.18</f>
        <v>1770</v>
      </c>
    </row>
    <row r="112" spans="1:5" s="21" customFormat="1" ht="13.5" customHeight="1">
      <c r="A112" s="2" t="s">
        <v>1671</v>
      </c>
      <c r="B112" s="222" t="s">
        <v>1250</v>
      </c>
      <c r="C112" s="2" t="s">
        <v>467</v>
      </c>
      <c r="D112" s="108">
        <v>1500</v>
      </c>
      <c r="E112" s="108">
        <f t="shared" si="5"/>
        <v>1770</v>
      </c>
    </row>
    <row r="113" spans="1:5" s="21" customFormat="1" ht="13.5" customHeight="1">
      <c r="A113" s="2" t="s">
        <v>1671</v>
      </c>
      <c r="B113" s="197" t="s">
        <v>449</v>
      </c>
      <c r="C113" s="2" t="s">
        <v>466</v>
      </c>
      <c r="D113" s="108">
        <v>600</v>
      </c>
      <c r="E113" s="108">
        <f t="shared" si="5"/>
        <v>708</v>
      </c>
    </row>
    <row r="114" spans="1:5" s="21" customFormat="1" ht="13.5" customHeight="1">
      <c r="A114" s="2" t="s">
        <v>1671</v>
      </c>
      <c r="B114" s="222" t="s">
        <v>1251</v>
      </c>
      <c r="C114" s="2" t="s">
        <v>815</v>
      </c>
      <c r="D114" s="108">
        <v>1250</v>
      </c>
      <c r="E114" s="108">
        <f t="shared" si="5"/>
        <v>1475</v>
      </c>
    </row>
    <row r="115" spans="1:5" s="21" customFormat="1" ht="13.5" customHeight="1">
      <c r="A115" s="2" t="s">
        <v>1671</v>
      </c>
      <c r="B115" s="197" t="s">
        <v>733</v>
      </c>
      <c r="C115" s="44" t="s">
        <v>1430</v>
      </c>
      <c r="D115" s="108">
        <v>550</v>
      </c>
      <c r="E115" s="108">
        <f t="shared" si="5"/>
        <v>649</v>
      </c>
    </row>
    <row r="116" spans="1:5" s="21" customFormat="1" ht="13.5" customHeight="1">
      <c r="A116" s="2" t="s">
        <v>1671</v>
      </c>
      <c r="B116" s="197">
        <v>1000004023</v>
      </c>
      <c r="C116" s="2" t="s">
        <v>1695</v>
      </c>
      <c r="D116" s="108">
        <v>2100</v>
      </c>
      <c r="E116" s="108">
        <f t="shared" si="5"/>
        <v>2478</v>
      </c>
    </row>
    <row r="117" spans="1:5" s="21" customFormat="1" ht="13.5" customHeight="1">
      <c r="A117" s="2"/>
      <c r="B117" s="222" t="s">
        <v>1252</v>
      </c>
      <c r="C117" s="2" t="s">
        <v>57</v>
      </c>
      <c r="D117" s="108">
        <v>1000</v>
      </c>
      <c r="E117" s="108">
        <f t="shared" si="5"/>
        <v>1180</v>
      </c>
    </row>
    <row r="118" spans="1:5" s="21" customFormat="1" ht="13.5" customHeight="1">
      <c r="A118" s="2" t="s">
        <v>1671</v>
      </c>
      <c r="B118" s="222">
        <v>22008192</v>
      </c>
      <c r="C118" s="170" t="s">
        <v>816</v>
      </c>
      <c r="D118" s="108">
        <v>550</v>
      </c>
      <c r="E118" s="108">
        <f t="shared" si="5"/>
        <v>649</v>
      </c>
    </row>
    <row r="119" spans="1:5" s="21" customFormat="1" ht="13.5" customHeight="1">
      <c r="A119" s="2" t="s">
        <v>1671</v>
      </c>
      <c r="B119" s="197" t="s">
        <v>734</v>
      </c>
      <c r="C119" s="44" t="s">
        <v>1490</v>
      </c>
      <c r="D119" s="108">
        <v>300</v>
      </c>
      <c r="E119" s="108">
        <f t="shared" si="5"/>
        <v>354</v>
      </c>
    </row>
    <row r="120" spans="1:5" s="21" customFormat="1" ht="13.5" customHeight="1">
      <c r="A120" s="2"/>
      <c r="B120" s="197">
        <v>100007091</v>
      </c>
      <c r="C120" s="44" t="s">
        <v>1491</v>
      </c>
      <c r="D120" s="108">
        <v>500</v>
      </c>
      <c r="E120" s="108">
        <f t="shared" si="5"/>
        <v>590</v>
      </c>
    </row>
    <row r="121" spans="1:5" s="21" customFormat="1" ht="13.5" customHeight="1">
      <c r="A121" s="2" t="s">
        <v>1671</v>
      </c>
      <c r="B121" s="197" t="s">
        <v>735</v>
      </c>
      <c r="C121" s="44" t="s">
        <v>817</v>
      </c>
      <c r="D121" s="108">
        <v>150</v>
      </c>
      <c r="E121" s="108">
        <f t="shared" si="5"/>
        <v>177</v>
      </c>
    </row>
    <row r="122" spans="1:5" s="21" customFormat="1" ht="13.5" customHeight="1">
      <c r="A122" s="2" t="s">
        <v>1671</v>
      </c>
      <c r="B122" s="222" t="s">
        <v>1253</v>
      </c>
      <c r="C122" s="2" t="s">
        <v>1608</v>
      </c>
      <c r="D122" s="108">
        <v>550</v>
      </c>
      <c r="E122" s="108">
        <f aca="true" t="shared" si="6" ref="E122:E128">D122*1.18</f>
        <v>649</v>
      </c>
    </row>
    <row r="123" spans="1:5" s="21" customFormat="1" ht="13.5" customHeight="1">
      <c r="A123" s="2" t="s">
        <v>1671</v>
      </c>
      <c r="B123" s="222" t="s">
        <v>1254</v>
      </c>
      <c r="C123" s="2" t="s">
        <v>1117</v>
      </c>
      <c r="D123" s="108">
        <v>1000</v>
      </c>
      <c r="E123" s="108">
        <f t="shared" si="6"/>
        <v>1180</v>
      </c>
    </row>
    <row r="124" spans="1:5" s="21" customFormat="1" ht="13.5" customHeight="1">
      <c r="A124" s="2" t="s">
        <v>1671</v>
      </c>
      <c r="B124" s="222" t="s">
        <v>1255</v>
      </c>
      <c r="C124" s="2" t="s">
        <v>818</v>
      </c>
      <c r="D124" s="108">
        <v>450</v>
      </c>
      <c r="E124" s="108">
        <f t="shared" si="6"/>
        <v>531</v>
      </c>
    </row>
    <row r="125" spans="1:5" s="21" customFormat="1" ht="13.5" customHeight="1">
      <c r="A125" s="2" t="s">
        <v>1671</v>
      </c>
      <c r="B125" s="197">
        <v>1000018734</v>
      </c>
      <c r="C125" s="44" t="s">
        <v>1492</v>
      </c>
      <c r="D125" s="108">
        <v>2200</v>
      </c>
      <c r="E125" s="108">
        <f t="shared" si="6"/>
        <v>2596</v>
      </c>
    </row>
    <row r="126" spans="1:5" s="21" customFormat="1" ht="13.5" customHeight="1">
      <c r="A126" s="2" t="s">
        <v>1671</v>
      </c>
      <c r="B126" s="222" t="s">
        <v>1256</v>
      </c>
      <c r="C126" s="2" t="s">
        <v>25</v>
      </c>
      <c r="D126" s="108">
        <v>750</v>
      </c>
      <c r="E126" s="108">
        <f t="shared" si="6"/>
        <v>885</v>
      </c>
    </row>
    <row r="127" spans="1:5" s="21" customFormat="1" ht="13.5" customHeight="1">
      <c r="A127" s="2" t="s">
        <v>1671</v>
      </c>
      <c r="B127" s="222" t="s">
        <v>1257</v>
      </c>
      <c r="C127" s="2" t="s">
        <v>468</v>
      </c>
      <c r="D127" s="108">
        <v>1000</v>
      </c>
      <c r="E127" s="108">
        <f t="shared" si="6"/>
        <v>1180</v>
      </c>
    </row>
    <row r="128" spans="1:5" s="21" customFormat="1" ht="13.5" customHeight="1">
      <c r="A128" s="2"/>
      <c r="B128" s="222" t="s">
        <v>1258</v>
      </c>
      <c r="C128" s="2" t="s">
        <v>595</v>
      </c>
      <c r="D128" s="108">
        <v>500</v>
      </c>
      <c r="E128" s="108">
        <f t="shared" si="6"/>
        <v>590</v>
      </c>
    </row>
    <row r="129" spans="1:5" s="21" customFormat="1" ht="13.5" customHeight="1">
      <c r="A129" s="2"/>
      <c r="B129" s="222" t="s">
        <v>1259</v>
      </c>
      <c r="C129" s="2" t="s">
        <v>1641</v>
      </c>
      <c r="D129" s="6" t="s">
        <v>775</v>
      </c>
      <c r="E129" s="6" t="s">
        <v>775</v>
      </c>
    </row>
    <row r="130" spans="1:5" s="21" customFormat="1" ht="13.5" customHeight="1">
      <c r="A130" s="2"/>
      <c r="B130" s="222" t="s">
        <v>1260</v>
      </c>
      <c r="C130" s="44" t="s">
        <v>1431</v>
      </c>
      <c r="D130" s="6" t="s">
        <v>775</v>
      </c>
      <c r="E130" s="6" t="s">
        <v>775</v>
      </c>
    </row>
    <row r="131" spans="1:5" s="21" customFormat="1" ht="12.75" customHeight="1">
      <c r="A131" s="140"/>
      <c r="B131" s="222">
        <v>51001348</v>
      </c>
      <c r="C131" s="47" t="s">
        <v>463</v>
      </c>
      <c r="D131" s="6">
        <v>450</v>
      </c>
      <c r="E131" s="108">
        <f>D131*1.18</f>
        <v>531</v>
      </c>
    </row>
    <row r="132" spans="1:5" s="21" customFormat="1" ht="13.5" customHeight="1">
      <c r="A132" s="140"/>
      <c r="B132" s="222">
        <v>51001357</v>
      </c>
      <c r="C132" s="331" t="s">
        <v>464</v>
      </c>
      <c r="D132" s="332">
        <v>450</v>
      </c>
      <c r="E132" s="333">
        <f>D132*1.18</f>
        <v>531</v>
      </c>
    </row>
    <row r="133" spans="1:5" s="21" customFormat="1" ht="13.5" customHeight="1">
      <c r="A133" s="2"/>
      <c r="B133" s="222" t="s">
        <v>1261</v>
      </c>
      <c r="C133" s="336" t="s">
        <v>1499</v>
      </c>
      <c r="D133" s="296">
        <v>300</v>
      </c>
      <c r="E133" s="108">
        <f>D133*1.18</f>
        <v>354</v>
      </c>
    </row>
    <row r="134" spans="1:5" s="21" customFormat="1" ht="13.5" customHeight="1">
      <c r="A134" s="2" t="s">
        <v>1469</v>
      </c>
      <c r="B134" s="222" t="s">
        <v>1262</v>
      </c>
      <c r="C134" s="41" t="s">
        <v>1674</v>
      </c>
      <c r="D134" s="6" t="s">
        <v>775</v>
      </c>
      <c r="E134" s="6" t="s">
        <v>775</v>
      </c>
    </row>
    <row r="135" spans="1:5" s="21" customFormat="1" ht="21.75" customHeight="1">
      <c r="A135" s="2"/>
      <c r="B135" s="222"/>
      <c r="C135" s="53" t="s">
        <v>500</v>
      </c>
      <c r="D135" s="295"/>
      <c r="E135" s="295"/>
    </row>
    <row r="136" spans="1:5" s="21" customFormat="1" ht="27" customHeight="1">
      <c r="A136" s="2" t="s">
        <v>1469</v>
      </c>
      <c r="B136" s="222" t="s">
        <v>1263</v>
      </c>
      <c r="C136" s="2" t="s">
        <v>547</v>
      </c>
      <c r="D136" s="108">
        <v>16000</v>
      </c>
      <c r="E136" s="6" t="s">
        <v>775</v>
      </c>
    </row>
    <row r="137" spans="1:5" s="21" customFormat="1" ht="13.5" customHeight="1">
      <c r="A137" s="2" t="s">
        <v>1469</v>
      </c>
      <c r="B137" s="222" t="s">
        <v>1264</v>
      </c>
      <c r="C137" s="2" t="s">
        <v>1642</v>
      </c>
      <c r="D137" s="6" t="s">
        <v>775</v>
      </c>
      <c r="E137" s="6" t="s">
        <v>775</v>
      </c>
    </row>
    <row r="138" spans="1:5" s="21" customFormat="1" ht="13.5" customHeight="1">
      <c r="A138" s="2"/>
      <c r="B138" s="222" t="s">
        <v>1265</v>
      </c>
      <c r="C138" s="337" t="s">
        <v>402</v>
      </c>
      <c r="D138" s="338">
        <v>1250</v>
      </c>
      <c r="E138" s="108">
        <f aca="true" t="shared" si="7" ref="E138:E143">D138*1.18</f>
        <v>1475</v>
      </c>
    </row>
    <row r="139" spans="1:5" s="21" customFormat="1" ht="13.5" customHeight="1">
      <c r="A139" s="2"/>
      <c r="B139" s="222" t="s">
        <v>1266</v>
      </c>
      <c r="C139" s="41" t="s">
        <v>1568</v>
      </c>
      <c r="D139" s="296">
        <v>450</v>
      </c>
      <c r="E139" s="108">
        <f t="shared" si="7"/>
        <v>531</v>
      </c>
    </row>
    <row r="140" spans="1:5" s="21" customFormat="1" ht="13.5" customHeight="1">
      <c r="A140" s="2"/>
      <c r="B140" s="222" t="s">
        <v>1267</v>
      </c>
      <c r="C140" s="2" t="s">
        <v>662</v>
      </c>
      <c r="D140" s="108">
        <v>200</v>
      </c>
      <c r="E140" s="108">
        <f t="shared" si="7"/>
        <v>236</v>
      </c>
    </row>
    <row r="141" spans="1:5" s="21" customFormat="1" ht="13.5" customHeight="1">
      <c r="A141" s="2" t="s">
        <v>1671</v>
      </c>
      <c r="B141" s="222">
        <v>52000692</v>
      </c>
      <c r="C141" s="2" t="s">
        <v>397</v>
      </c>
      <c r="D141" s="108">
        <v>400</v>
      </c>
      <c r="E141" s="108">
        <f t="shared" si="7"/>
        <v>472</v>
      </c>
    </row>
    <row r="142" spans="1:5" s="21" customFormat="1" ht="13.5" customHeight="1">
      <c r="A142" s="2" t="s">
        <v>1469</v>
      </c>
      <c r="B142" s="222" t="s">
        <v>1321</v>
      </c>
      <c r="C142" s="41" t="s">
        <v>270</v>
      </c>
      <c r="D142" s="296">
        <v>450</v>
      </c>
      <c r="E142" s="108">
        <f t="shared" si="7"/>
        <v>531</v>
      </c>
    </row>
    <row r="143" spans="1:5" s="21" customFormat="1" ht="13.5" customHeight="1">
      <c r="A143" s="2" t="s">
        <v>1671</v>
      </c>
      <c r="B143" s="222" t="s">
        <v>1322</v>
      </c>
      <c r="C143" s="2" t="s">
        <v>1667</v>
      </c>
      <c r="D143" s="108">
        <v>3600</v>
      </c>
      <c r="E143" s="108">
        <f t="shared" si="7"/>
        <v>4248</v>
      </c>
    </row>
    <row r="144" spans="1:5" s="21" customFormat="1" ht="17.25" customHeight="1">
      <c r="A144" s="2" t="s">
        <v>1671</v>
      </c>
      <c r="B144" s="222"/>
      <c r="C144" s="8" t="s">
        <v>46</v>
      </c>
      <c r="D144" s="240"/>
      <c r="E144" s="240"/>
    </row>
    <row r="145" spans="1:5" s="21" customFormat="1" ht="15" customHeight="1">
      <c r="A145" s="2" t="s">
        <v>1671</v>
      </c>
      <c r="B145" s="222"/>
      <c r="C145" s="11" t="s">
        <v>48</v>
      </c>
      <c r="D145" s="62" t="s">
        <v>1552</v>
      </c>
      <c r="E145" s="62" t="s">
        <v>1552</v>
      </c>
    </row>
    <row r="146" spans="1:5" s="21" customFormat="1" ht="41.25" customHeight="1">
      <c r="A146" s="2" t="s">
        <v>1671</v>
      </c>
      <c r="B146" s="222" t="s">
        <v>1679</v>
      </c>
      <c r="C146" s="2" t="s">
        <v>1163</v>
      </c>
      <c r="D146" s="6" t="s">
        <v>775</v>
      </c>
      <c r="E146" s="6" t="s">
        <v>775</v>
      </c>
    </row>
    <row r="147" spans="1:5" s="21" customFormat="1" ht="37.5" customHeight="1">
      <c r="A147" s="40"/>
      <c r="B147" s="224" t="s">
        <v>1493</v>
      </c>
      <c r="C147" s="2" t="s">
        <v>1228</v>
      </c>
      <c r="D147" s="6" t="s">
        <v>775</v>
      </c>
      <c r="E147" s="6" t="s">
        <v>775</v>
      </c>
    </row>
    <row r="148" spans="1:5" s="21" customFormat="1" ht="26.25" customHeight="1">
      <c r="A148" s="40"/>
      <c r="B148" s="224">
        <v>33001867</v>
      </c>
      <c r="C148" s="2" t="s">
        <v>73</v>
      </c>
      <c r="D148" s="108">
        <v>15000</v>
      </c>
      <c r="E148" s="108">
        <f>D148*1.18</f>
        <v>17700</v>
      </c>
    </row>
    <row r="149" spans="1:5" s="21" customFormat="1" ht="26.25" customHeight="1">
      <c r="A149" s="30"/>
      <c r="B149" s="228">
        <v>33001876</v>
      </c>
      <c r="C149" s="30" t="s">
        <v>74</v>
      </c>
      <c r="D149" s="297">
        <v>22500</v>
      </c>
      <c r="E149" s="297">
        <f>D149*1.18</f>
        <v>26550</v>
      </c>
    </row>
    <row r="150" spans="1:5" ht="39" customHeight="1">
      <c r="A150" s="6"/>
      <c r="B150" s="229"/>
      <c r="C150" s="95" t="s">
        <v>76</v>
      </c>
      <c r="D150" s="122"/>
      <c r="E150" s="122"/>
    </row>
    <row r="151" spans="1:5" ht="48.75" customHeight="1">
      <c r="A151" s="6"/>
      <c r="B151" s="229"/>
      <c r="C151" s="458" t="s">
        <v>1719</v>
      </c>
      <c r="D151" s="122"/>
      <c r="E151" s="122"/>
    </row>
    <row r="152" spans="1:5" ht="10.5" customHeight="1">
      <c r="A152" s="6"/>
      <c r="B152" s="229"/>
      <c r="C152" s="33" t="str">
        <f>'служебн.'!B6</f>
        <v>Действителен с 01.07.2015 г.   Редакция от 16.06.2015 г.</v>
      </c>
      <c r="D152" s="244"/>
      <c r="E152" s="244"/>
    </row>
  </sheetData>
  <sheetProtection/>
  <printOptions/>
  <pageMargins left="0.78" right="0.23" top="0.77" bottom="0.5" header="0.39" footer="0.22"/>
  <pageSetup fitToHeight="3" fitToWidth="1" horizontalDpi="1200" verticalDpi="1200" orientation="portrait" paperSize="9" scale="80" r:id="rId1"/>
  <headerFooter alignWithMargins="0">
    <oddHeader>&amp;L&amp;"Arial,полужирный"&amp;16ЦЕНЫ НА ПРОДУКЦИЮ  ЛЮМЭКС  &amp;"Arial,обычный"&amp;10 &amp;R&amp;"Arial,полужирный"&amp;16&amp;UЛюмахром</oddHeader>
    <oddFooter>&amp;C&amp;8Страница &amp;P из &amp;N</oddFooter>
  </headerFooter>
  <rowBreaks count="4" manualBreakCount="4">
    <brk id="48" max="255" man="1"/>
    <brk id="49" max="255" man="1"/>
    <brk id="87" max="255" man="1"/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zoomScaleSheetLayoutView="100" zoomScalePageLayoutView="0" workbookViewId="0" topLeftCell="A1">
      <pane ySplit="5" topLeftCell="A6" activePane="bottomLeft" state="frozen"/>
      <selection pane="topLeft" activeCell="C13" sqref="C13"/>
      <selection pane="bottomLeft" activeCell="A1" sqref="A1"/>
    </sheetView>
  </sheetViews>
  <sheetFormatPr defaultColWidth="9.140625" defaultRowHeight="12.75"/>
  <cols>
    <col min="1" max="1" width="2.28125" style="12" customWidth="1"/>
    <col min="2" max="2" width="10.7109375" style="223" customWidth="1"/>
    <col min="3" max="3" width="72.00390625" style="15" customWidth="1"/>
    <col min="4" max="4" width="13.28125" style="287" hidden="1" customWidth="1"/>
    <col min="5" max="5" width="11.421875" style="288" customWidth="1"/>
    <col min="6" max="6" width="9.140625" style="15" hidden="1" customWidth="1"/>
    <col min="7" max="7" width="9.140625" style="117" hidden="1" customWidth="1"/>
    <col min="8" max="16384" width="9.140625" style="15" customWidth="1"/>
  </cols>
  <sheetData>
    <row r="1" spans="1:5" ht="21" customHeight="1">
      <c r="A1" s="13"/>
      <c r="B1" s="222"/>
      <c r="C1" s="93" t="str">
        <f>'служебн.'!B2</f>
        <v>СРОК ДЕЙСТВИЯ ЦЕН: до  30 сентября 2015 г.</v>
      </c>
      <c r="D1" s="236"/>
      <c r="E1" s="13"/>
    </row>
    <row r="2" spans="1:5" ht="36" customHeight="1">
      <c r="A2" s="13"/>
      <c r="B2" s="222"/>
      <c r="C2" s="94" t="s">
        <v>417</v>
      </c>
      <c r="D2" s="281"/>
      <c r="E2" s="280"/>
    </row>
    <row r="3" spans="1:7" ht="30" customHeight="1">
      <c r="A3" s="18"/>
      <c r="B3" s="228"/>
      <c r="C3" s="103" t="s">
        <v>613</v>
      </c>
      <c r="D3" s="282"/>
      <c r="E3" s="324"/>
      <c r="G3" s="117" t="s">
        <v>252</v>
      </c>
    </row>
    <row r="4" spans="1:5" ht="27" customHeight="1">
      <c r="A4" s="323" t="s">
        <v>1671</v>
      </c>
      <c r="B4" s="225"/>
      <c r="C4" s="36" t="s">
        <v>1704</v>
      </c>
      <c r="D4" s="127"/>
      <c r="E4" s="322"/>
    </row>
    <row r="5" spans="1:7" s="96" customFormat="1" ht="21.75" customHeight="1">
      <c r="A5" s="74"/>
      <c r="B5" s="237" t="s">
        <v>314</v>
      </c>
      <c r="C5" s="237" t="s">
        <v>1669</v>
      </c>
      <c r="D5" s="269" t="s">
        <v>208</v>
      </c>
      <c r="E5" s="237" t="s">
        <v>1665</v>
      </c>
      <c r="G5" s="118"/>
    </row>
    <row r="6" spans="1:7" ht="30" customHeight="1">
      <c r="A6" s="342" t="s">
        <v>1469</v>
      </c>
      <c r="B6" s="223" t="s">
        <v>1323</v>
      </c>
      <c r="C6" s="14" t="s">
        <v>237</v>
      </c>
      <c r="D6" s="102">
        <v>631500</v>
      </c>
      <c r="E6" s="102">
        <f>D6*1.18</f>
        <v>745170</v>
      </c>
      <c r="G6" s="117" t="e">
        <f>#REF!*1.1</f>
        <v>#REF!</v>
      </c>
    </row>
    <row r="7" spans="1:7" ht="40.5" customHeight="1">
      <c r="A7" s="342" t="s">
        <v>1469</v>
      </c>
      <c r="B7" s="222" t="s">
        <v>894</v>
      </c>
      <c r="C7" s="14" t="s">
        <v>238</v>
      </c>
      <c r="D7" s="102">
        <v>661000</v>
      </c>
      <c r="E7" s="102">
        <f>D7*1.18</f>
        <v>779980</v>
      </c>
      <c r="G7" s="117" t="e">
        <f>#REF!*1.1</f>
        <v>#REF!</v>
      </c>
    </row>
    <row r="8" spans="1:7" ht="30" customHeight="1">
      <c r="A8" s="3" t="s">
        <v>1671</v>
      </c>
      <c r="B8" s="222" t="s">
        <v>1324</v>
      </c>
      <c r="C8" s="14" t="s">
        <v>239</v>
      </c>
      <c r="D8" s="102">
        <v>675500</v>
      </c>
      <c r="E8" s="102">
        <f>D8*1.18</f>
        <v>797090</v>
      </c>
      <c r="G8" s="117" t="e">
        <f>#REF!*1.1</f>
        <v>#REF!</v>
      </c>
    </row>
    <row r="9" spans="1:5" ht="25.5">
      <c r="A9" s="150" t="s">
        <v>1671</v>
      </c>
      <c r="B9" s="222" t="s">
        <v>1379</v>
      </c>
      <c r="C9" s="151" t="s">
        <v>418</v>
      </c>
      <c r="D9" s="102">
        <v>11000</v>
      </c>
      <c r="E9" s="102">
        <f>D9*1.18</f>
        <v>12980</v>
      </c>
    </row>
    <row r="10" spans="1:5" ht="12.75">
      <c r="A10" s="3"/>
      <c r="B10" s="222"/>
      <c r="C10" s="173" t="s">
        <v>50</v>
      </c>
      <c r="D10" s="102"/>
      <c r="E10" s="102"/>
    </row>
    <row r="11" spans="1:7" s="1" customFormat="1" ht="15" customHeight="1">
      <c r="A11" s="3" t="s">
        <v>1671</v>
      </c>
      <c r="B11" s="222">
        <v>300001745</v>
      </c>
      <c r="C11" s="4" t="s">
        <v>1122</v>
      </c>
      <c r="D11" s="102">
        <v>7500</v>
      </c>
      <c r="E11" s="102">
        <f>D11*1.18</f>
        <v>8850</v>
      </c>
      <c r="G11" s="106"/>
    </row>
    <row r="12" spans="1:7" s="1" customFormat="1" ht="11.25" customHeight="1">
      <c r="A12" s="3"/>
      <c r="B12" s="222"/>
      <c r="C12" s="173" t="s">
        <v>1428</v>
      </c>
      <c r="D12" s="284"/>
      <c r="E12" s="102"/>
      <c r="G12" s="106"/>
    </row>
    <row r="13" spans="1:5" ht="27.75" customHeight="1">
      <c r="A13" s="3"/>
      <c r="B13" s="222">
        <v>50000324</v>
      </c>
      <c r="C13" s="364" t="str">
        <f>'служебн.'!B8</f>
        <v>Компьютер  G1840/1Gb/500G/DVDRW/LCD 19" /k+m+p с Win 7 Pro OEM RUS и лаз.принтером НР ч/б А4 от 8000стр/мес</v>
      </c>
      <c r="D13" s="6" t="s">
        <v>775</v>
      </c>
      <c r="E13" s="6" t="s">
        <v>775</v>
      </c>
    </row>
    <row r="14" spans="1:5" ht="15" customHeight="1">
      <c r="A14" s="3" t="s">
        <v>1671</v>
      </c>
      <c r="B14" s="197" t="s">
        <v>1367</v>
      </c>
      <c r="C14" s="14" t="s">
        <v>1703</v>
      </c>
      <c r="D14" s="6" t="s">
        <v>775</v>
      </c>
      <c r="E14" s="6" t="s">
        <v>775</v>
      </c>
    </row>
    <row r="15" spans="1:5" ht="24" customHeight="1">
      <c r="A15" s="3" t="s">
        <v>1671</v>
      </c>
      <c r="B15" s="222"/>
      <c r="C15" s="16" t="s">
        <v>1668</v>
      </c>
      <c r="D15" s="285"/>
      <c r="E15" s="285"/>
    </row>
    <row r="16" spans="1:5" ht="27" customHeight="1">
      <c r="A16" s="3" t="s">
        <v>1671</v>
      </c>
      <c r="B16" s="222" t="s">
        <v>1325</v>
      </c>
      <c r="C16" s="14" t="s">
        <v>826</v>
      </c>
      <c r="D16" s="102">
        <v>12500</v>
      </c>
      <c r="E16" s="102">
        <f>D16*1.18</f>
        <v>14750</v>
      </c>
    </row>
    <row r="17" spans="1:5" ht="27" customHeight="1">
      <c r="A17" s="3" t="s">
        <v>1671</v>
      </c>
      <c r="B17" s="222" t="s">
        <v>1326</v>
      </c>
      <c r="C17" s="14" t="s">
        <v>1429</v>
      </c>
      <c r="D17" s="102">
        <v>15500</v>
      </c>
      <c r="E17" s="102">
        <f>D17*1.18</f>
        <v>18290</v>
      </c>
    </row>
    <row r="18" spans="1:5" ht="27" customHeight="1">
      <c r="A18" s="3" t="s">
        <v>1671</v>
      </c>
      <c r="B18" s="227">
        <v>23000966</v>
      </c>
      <c r="C18" s="13" t="s">
        <v>995</v>
      </c>
      <c r="D18" s="102">
        <v>300</v>
      </c>
      <c r="E18" s="102">
        <f>D18*1.18</f>
        <v>354</v>
      </c>
    </row>
    <row r="19" spans="1:5" ht="27" customHeight="1">
      <c r="A19" s="3" t="s">
        <v>1671</v>
      </c>
      <c r="B19" s="222" t="s">
        <v>1327</v>
      </c>
      <c r="C19" s="14" t="s">
        <v>827</v>
      </c>
      <c r="D19" s="102">
        <v>12500</v>
      </c>
      <c r="E19" s="102">
        <f>D19*1.18</f>
        <v>14750</v>
      </c>
    </row>
    <row r="20" spans="1:5" ht="15" customHeight="1">
      <c r="A20" s="3"/>
      <c r="B20" s="222" t="s">
        <v>1328</v>
      </c>
      <c r="C20" s="14" t="s">
        <v>1557</v>
      </c>
      <c r="D20" s="102">
        <v>84000</v>
      </c>
      <c r="E20" s="102">
        <f>D20*1.18</f>
        <v>99120</v>
      </c>
    </row>
    <row r="21" spans="1:5" ht="12.75">
      <c r="A21" s="3" t="s">
        <v>1671</v>
      </c>
      <c r="B21" s="222"/>
      <c r="C21" s="48" t="s">
        <v>996</v>
      </c>
      <c r="D21" s="102"/>
      <c r="E21" s="102"/>
    </row>
    <row r="22" spans="1:5" ht="15" customHeight="1">
      <c r="A22" s="3" t="s">
        <v>1671</v>
      </c>
      <c r="B22" s="222" t="s">
        <v>1329</v>
      </c>
      <c r="C22" s="14" t="s">
        <v>3</v>
      </c>
      <c r="D22" s="102">
        <v>16000</v>
      </c>
      <c r="E22" s="102">
        <f>D22*1.18</f>
        <v>18880</v>
      </c>
    </row>
    <row r="23" spans="1:5" ht="21" customHeight="1">
      <c r="A23" s="3"/>
      <c r="B23" s="222"/>
      <c r="C23" s="173" t="s">
        <v>469</v>
      </c>
      <c r="D23" s="102"/>
      <c r="E23" s="102"/>
    </row>
    <row r="24" spans="1:5" ht="14.25" customHeight="1">
      <c r="A24" s="3"/>
      <c r="B24" s="222" t="s">
        <v>1330</v>
      </c>
      <c r="C24" s="14" t="s">
        <v>1524</v>
      </c>
      <c r="D24" s="102">
        <v>18000</v>
      </c>
      <c r="E24" s="102">
        <f>D24*1.18</f>
        <v>21240</v>
      </c>
    </row>
    <row r="25" spans="1:5" ht="22.5">
      <c r="A25" s="3" t="s">
        <v>1671</v>
      </c>
      <c r="B25" s="222"/>
      <c r="C25" s="173" t="s">
        <v>1527</v>
      </c>
      <c r="D25" s="283"/>
      <c r="E25" s="283"/>
    </row>
    <row r="26" spans="1:5" ht="27" customHeight="1">
      <c r="A26" s="3"/>
      <c r="B26" s="222" t="s">
        <v>1331</v>
      </c>
      <c r="C26" s="14" t="s">
        <v>4</v>
      </c>
      <c r="D26" s="102">
        <v>16000</v>
      </c>
      <c r="E26" s="102">
        <f>D26*1.18</f>
        <v>18880</v>
      </c>
    </row>
    <row r="27" spans="1:5" ht="15" customHeight="1">
      <c r="A27" s="3" t="s">
        <v>1671</v>
      </c>
      <c r="B27" s="222" t="s">
        <v>1332</v>
      </c>
      <c r="C27" s="14" t="s">
        <v>1563</v>
      </c>
      <c r="D27" s="102">
        <v>1250</v>
      </c>
      <c r="E27" s="102">
        <f>D27*1.18</f>
        <v>1475</v>
      </c>
    </row>
    <row r="28" spans="1:5" ht="15" customHeight="1">
      <c r="A28" s="3" t="s">
        <v>1671</v>
      </c>
      <c r="B28" s="222" t="s">
        <v>881</v>
      </c>
      <c r="C28" s="14" t="s">
        <v>435</v>
      </c>
      <c r="D28" s="102">
        <v>2850</v>
      </c>
      <c r="E28" s="102">
        <f>D28*1.18</f>
        <v>3363</v>
      </c>
    </row>
    <row r="29" spans="1:5" ht="27.75" customHeight="1">
      <c r="A29" s="3" t="s">
        <v>1671</v>
      </c>
      <c r="B29" s="222"/>
      <c r="C29" s="16" t="s">
        <v>555</v>
      </c>
      <c r="D29" s="102"/>
      <c r="E29" s="285"/>
    </row>
    <row r="30" spans="1:5" ht="27.75" customHeight="1">
      <c r="A30" s="3"/>
      <c r="B30" s="197" t="s">
        <v>1380</v>
      </c>
      <c r="C30" s="14" t="s">
        <v>823</v>
      </c>
      <c r="D30" s="102">
        <v>71000</v>
      </c>
      <c r="E30" s="102">
        <f aca="true" t="shared" si="0" ref="E30:E36">D30*1.18</f>
        <v>83780</v>
      </c>
    </row>
    <row r="31" spans="1:5" ht="27.75" customHeight="1">
      <c r="A31" s="3"/>
      <c r="B31" s="197" t="s">
        <v>1381</v>
      </c>
      <c r="C31" s="14" t="s">
        <v>361</v>
      </c>
      <c r="D31" s="102">
        <v>137250</v>
      </c>
      <c r="E31" s="102">
        <f t="shared" si="0"/>
        <v>161955</v>
      </c>
    </row>
    <row r="32" spans="1:5" ht="15" customHeight="1">
      <c r="A32" s="3" t="s">
        <v>1671</v>
      </c>
      <c r="B32" s="222">
        <v>1000005369</v>
      </c>
      <c r="C32" s="14" t="s">
        <v>1585</v>
      </c>
      <c r="D32" s="102">
        <v>750</v>
      </c>
      <c r="E32" s="102">
        <f t="shared" si="0"/>
        <v>885</v>
      </c>
    </row>
    <row r="33" spans="1:5" ht="15" customHeight="1">
      <c r="A33" s="3" t="s">
        <v>1671</v>
      </c>
      <c r="B33" s="222"/>
      <c r="C33" s="172" t="s">
        <v>77</v>
      </c>
      <c r="D33" s="102"/>
      <c r="E33" s="98"/>
    </row>
    <row r="34" spans="1:5" ht="13.5" customHeight="1">
      <c r="A34" s="3" t="s">
        <v>1671</v>
      </c>
      <c r="B34" s="222" t="s">
        <v>1333</v>
      </c>
      <c r="C34" s="13" t="s">
        <v>362</v>
      </c>
      <c r="D34" s="102">
        <v>15000</v>
      </c>
      <c r="E34" s="102">
        <f t="shared" si="0"/>
        <v>17700</v>
      </c>
    </row>
    <row r="35" spans="1:5" ht="35.25" customHeight="1">
      <c r="A35" s="3" t="s">
        <v>1671</v>
      </c>
      <c r="C35" s="172" t="s">
        <v>824</v>
      </c>
      <c r="D35" s="102"/>
      <c r="E35" s="98"/>
    </row>
    <row r="36" spans="1:5" ht="15" customHeight="1">
      <c r="A36" s="3" t="s">
        <v>1671</v>
      </c>
      <c r="B36" s="222" t="s">
        <v>1334</v>
      </c>
      <c r="C36" s="13" t="s">
        <v>1573</v>
      </c>
      <c r="D36" s="102">
        <v>17750</v>
      </c>
      <c r="E36" s="102">
        <f t="shared" si="0"/>
        <v>20945</v>
      </c>
    </row>
    <row r="37" spans="1:5" ht="24" customHeight="1">
      <c r="A37" s="3" t="s">
        <v>1671</v>
      </c>
      <c r="C37" s="172" t="s">
        <v>825</v>
      </c>
      <c r="D37" s="102"/>
      <c r="E37" s="98"/>
    </row>
    <row r="38" spans="1:5" ht="15" customHeight="1">
      <c r="A38" s="3" t="s">
        <v>1671</v>
      </c>
      <c r="B38" s="222" t="s">
        <v>1335</v>
      </c>
      <c r="C38" s="46" t="s">
        <v>363</v>
      </c>
      <c r="D38" s="102">
        <v>9500</v>
      </c>
      <c r="E38" s="102">
        <f>D38*1.18</f>
        <v>11210</v>
      </c>
    </row>
    <row r="39" spans="1:5" ht="13.5" customHeight="1">
      <c r="A39" s="3" t="s">
        <v>1671</v>
      </c>
      <c r="B39" s="222"/>
      <c r="C39" s="172" t="s">
        <v>670</v>
      </c>
      <c r="D39" s="102"/>
      <c r="E39" s="98"/>
    </row>
    <row r="40" spans="1:5" ht="15" customHeight="1">
      <c r="A40" s="3" t="s">
        <v>1671</v>
      </c>
      <c r="B40" s="222" t="s">
        <v>1336</v>
      </c>
      <c r="C40" s="13" t="s">
        <v>1207</v>
      </c>
      <c r="D40" s="102">
        <v>12500</v>
      </c>
      <c r="E40" s="102">
        <f>D40*1.18</f>
        <v>14750</v>
      </c>
    </row>
    <row r="41" spans="1:5" ht="13.5" customHeight="1">
      <c r="A41" s="3" t="s">
        <v>1671</v>
      </c>
      <c r="B41" s="222"/>
      <c r="C41" s="172" t="s">
        <v>269</v>
      </c>
      <c r="D41" s="102"/>
      <c r="E41" s="98"/>
    </row>
    <row r="42" spans="1:5" ht="14.25" customHeight="1">
      <c r="A42" s="3" t="s">
        <v>1671</v>
      </c>
      <c r="B42" s="222" t="s">
        <v>1337</v>
      </c>
      <c r="C42" s="13" t="s">
        <v>1208</v>
      </c>
      <c r="D42" s="102">
        <v>12250</v>
      </c>
      <c r="E42" s="102">
        <f>D42*1.18</f>
        <v>14455</v>
      </c>
    </row>
    <row r="43" spans="1:5" ht="24">
      <c r="A43" s="3" t="s">
        <v>1671</v>
      </c>
      <c r="B43" s="222"/>
      <c r="C43" s="172" t="s">
        <v>679</v>
      </c>
      <c r="D43" s="102"/>
      <c r="E43" s="98"/>
    </row>
    <row r="44" spans="1:5" ht="14.25" customHeight="1">
      <c r="A44" s="3" t="s">
        <v>1671</v>
      </c>
      <c r="B44" s="222" t="s">
        <v>1338</v>
      </c>
      <c r="C44" s="13" t="s">
        <v>1675</v>
      </c>
      <c r="D44" s="102">
        <v>9000</v>
      </c>
      <c r="E44" s="102">
        <f>D44*1.18</f>
        <v>10620</v>
      </c>
    </row>
    <row r="45" spans="1:5" ht="12.75">
      <c r="A45" s="3" t="s">
        <v>1671</v>
      </c>
      <c r="B45" s="222"/>
      <c r="C45" s="172" t="s">
        <v>680</v>
      </c>
      <c r="D45" s="102"/>
      <c r="E45" s="98"/>
    </row>
    <row r="46" spans="1:5" ht="13.5" customHeight="1">
      <c r="A46" s="3" t="s">
        <v>1671</v>
      </c>
      <c r="B46" s="222">
        <v>100003323</v>
      </c>
      <c r="C46" s="13" t="s">
        <v>1676</v>
      </c>
      <c r="D46" s="102">
        <v>2600</v>
      </c>
      <c r="E46" s="102">
        <f>D46*1.18</f>
        <v>3068</v>
      </c>
    </row>
    <row r="47" spans="1:5" ht="12.75">
      <c r="A47" s="3" t="s">
        <v>1671</v>
      </c>
      <c r="C47" s="172" t="s">
        <v>1691</v>
      </c>
      <c r="D47" s="102"/>
      <c r="E47" s="98"/>
    </row>
    <row r="48" spans="1:5" ht="24.75">
      <c r="A48" s="3" t="s">
        <v>1671</v>
      </c>
      <c r="B48" s="222">
        <v>100002430</v>
      </c>
      <c r="C48" s="13" t="s">
        <v>828</v>
      </c>
      <c r="D48" s="102">
        <v>4800</v>
      </c>
      <c r="E48" s="102">
        <f>D48*1.18</f>
        <v>5664</v>
      </c>
    </row>
    <row r="49" spans="1:5" ht="24.75">
      <c r="A49" s="3" t="s">
        <v>1671</v>
      </c>
      <c r="B49" s="222">
        <v>100002421</v>
      </c>
      <c r="C49" s="13" t="s">
        <v>399</v>
      </c>
      <c r="D49" s="102">
        <v>4800</v>
      </c>
      <c r="E49" s="102">
        <f>D49*1.18</f>
        <v>5664</v>
      </c>
    </row>
    <row r="50" spans="1:5" ht="27.75" customHeight="1">
      <c r="A50" s="3" t="s">
        <v>1671</v>
      </c>
      <c r="B50" s="222"/>
      <c r="C50" s="13" t="s">
        <v>1040</v>
      </c>
      <c r="D50" s="102">
        <v>8650</v>
      </c>
      <c r="E50" s="102">
        <f>D50*1.18</f>
        <v>10207</v>
      </c>
    </row>
    <row r="51" spans="1:5" ht="27.75" customHeight="1">
      <c r="A51" s="3" t="s">
        <v>1671</v>
      </c>
      <c r="B51" s="222" t="s">
        <v>1339</v>
      </c>
      <c r="C51" s="171" t="s">
        <v>822</v>
      </c>
      <c r="D51" s="102">
        <v>4000</v>
      </c>
      <c r="E51" s="102">
        <f>D51*1.18</f>
        <v>4720</v>
      </c>
    </row>
    <row r="52" spans="1:5" ht="17.25" customHeight="1">
      <c r="A52" s="3" t="s">
        <v>1469</v>
      </c>
      <c r="B52" s="222"/>
      <c r="C52" s="14" t="s">
        <v>210</v>
      </c>
      <c r="D52" s="6" t="s">
        <v>775</v>
      </c>
      <c r="E52" s="6" t="s">
        <v>775</v>
      </c>
    </row>
    <row r="53" spans="1:5" ht="21" customHeight="1">
      <c r="A53" s="3" t="s">
        <v>1671</v>
      </c>
      <c r="B53" s="222"/>
      <c r="C53" s="16" t="s">
        <v>46</v>
      </c>
      <c r="D53" s="102"/>
      <c r="E53" s="285"/>
    </row>
    <row r="54" spans="1:5" ht="15" customHeight="1">
      <c r="A54" s="3" t="s">
        <v>1671</v>
      </c>
      <c r="B54" s="222"/>
      <c r="C54" s="9" t="s">
        <v>47</v>
      </c>
      <c r="D54" s="102"/>
      <c r="E54" s="134"/>
    </row>
    <row r="55" spans="1:7" s="17" customFormat="1" ht="15" customHeight="1">
      <c r="A55" s="10"/>
      <c r="B55" s="222"/>
      <c r="C55" s="11" t="s">
        <v>48</v>
      </c>
      <c r="D55" s="275" t="s">
        <v>49</v>
      </c>
      <c r="E55" s="275" t="s">
        <v>49</v>
      </c>
      <c r="G55" s="119"/>
    </row>
    <row r="56" spans="1:7" s="17" customFormat="1" ht="40.5" customHeight="1">
      <c r="A56" s="10" t="s">
        <v>1671</v>
      </c>
      <c r="B56" s="222" t="s">
        <v>1681</v>
      </c>
      <c r="C56" s="11" t="s">
        <v>122</v>
      </c>
      <c r="D56" s="6" t="s">
        <v>775</v>
      </c>
      <c r="E56" s="6" t="s">
        <v>775</v>
      </c>
      <c r="G56" s="119"/>
    </row>
    <row r="57" spans="1:5" ht="28.5" customHeight="1">
      <c r="A57" s="3" t="s">
        <v>1671</v>
      </c>
      <c r="B57" s="222">
        <v>33001885</v>
      </c>
      <c r="C57" s="13" t="s">
        <v>607</v>
      </c>
      <c r="D57" s="102">
        <v>14250</v>
      </c>
      <c r="E57" s="102">
        <f>D57*1.18</f>
        <v>16815</v>
      </c>
    </row>
    <row r="58" spans="1:5" ht="3" customHeight="1">
      <c r="A58" s="19"/>
      <c r="B58" s="19"/>
      <c r="C58" s="18"/>
      <c r="D58" s="286"/>
      <c r="E58" s="286"/>
    </row>
    <row r="59" spans="1:7" s="1" customFormat="1" ht="34.5" customHeight="1">
      <c r="A59" s="22"/>
      <c r="B59" s="222"/>
      <c r="C59" s="95" t="s">
        <v>1577</v>
      </c>
      <c r="D59" s="243"/>
      <c r="E59" s="6"/>
      <c r="G59" s="106"/>
    </row>
    <row r="60" spans="1:7" s="1" customFormat="1" ht="48.75" customHeight="1">
      <c r="A60" s="22"/>
      <c r="B60" s="222"/>
      <c r="C60" s="458" t="s">
        <v>1719</v>
      </c>
      <c r="D60" s="243"/>
      <c r="E60" s="6"/>
      <c r="G60" s="106"/>
    </row>
    <row r="61" spans="1:7" s="1" customFormat="1" ht="12.75">
      <c r="A61" s="22"/>
      <c r="B61" s="222"/>
      <c r="C61" s="33" t="str">
        <f>'служебн.'!B6</f>
        <v>Действителен с 01.07.2015 г.   Редакция от 16.06.2015 г.</v>
      </c>
      <c r="D61" s="244"/>
      <c r="E61" s="244"/>
      <c r="G61" s="106"/>
    </row>
  </sheetData>
  <sheetProtection/>
  <printOptions/>
  <pageMargins left="0.8" right="0.37" top="0.97" bottom="0.43" header="0.5" footer="0.17"/>
  <pageSetup fitToHeight="2" fitToWidth="1" horizontalDpi="1200" verticalDpi="1200" orientation="portrait" paperSize="9" scale="95" r:id="rId1"/>
  <headerFooter alignWithMargins="0">
    <oddHeader>&amp;L&amp;"Arial,полужирный"&amp;16ЦЕНЫ НА ПРОДУКЦИЮ  ЛЮМЭКС  &amp;"Arial,обычный"&amp;10 &amp;R&amp;"Arial,полужирный"&amp;16&amp;UПанорама</oddHeader>
    <oddFooter>&amp;C&amp;9Страница &amp;P из &amp;N</oddFooter>
  </headerFooter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4"/>
  <sheetViews>
    <sheetView view="pageBreakPreview" zoomScaleSheetLayoutView="100" zoomScalePageLayoutView="0" workbookViewId="0" topLeftCell="A1">
      <pane ySplit="6" topLeftCell="A7" activePane="bottomLeft" state="frozen"/>
      <selection pane="topLeft" activeCell="C13" sqref="C13"/>
      <selection pane="bottomLeft" activeCell="A1" sqref="A1"/>
    </sheetView>
  </sheetViews>
  <sheetFormatPr defaultColWidth="9.140625" defaultRowHeight="12.75"/>
  <cols>
    <col min="1" max="1" width="2.57421875" style="1" customWidth="1"/>
    <col min="2" max="2" width="10.140625" style="213" customWidth="1"/>
    <col min="3" max="3" width="73.00390625" style="1" customWidth="1"/>
    <col min="4" max="4" width="11.421875" style="245" hidden="1" customWidth="1"/>
    <col min="5" max="5" width="12.28125" style="123" customWidth="1"/>
    <col min="6" max="16384" width="9.140625" style="1" customWidth="1"/>
  </cols>
  <sheetData>
    <row r="1" spans="1:5" ht="17.25" customHeight="1">
      <c r="A1" s="2" t="s">
        <v>1671</v>
      </c>
      <c r="B1" s="220"/>
      <c r="C1" s="4" t="str">
        <f>'служебн.'!B2</f>
        <v>СРОК ДЕЙСТВИЯ ЦЕН: до  30 сентября 2015 г.</v>
      </c>
      <c r="D1" s="2"/>
      <c r="E1" s="127"/>
    </row>
    <row r="2" spans="1:5" ht="37.5" customHeight="1">
      <c r="A2" s="2" t="s">
        <v>1671</v>
      </c>
      <c r="B2" s="220"/>
      <c r="C2" s="93" t="s">
        <v>209</v>
      </c>
      <c r="D2" s="2"/>
      <c r="E2" s="127"/>
    </row>
    <row r="3" spans="1:5" ht="26.25" customHeight="1">
      <c r="A3" s="2" t="s">
        <v>1671</v>
      </c>
      <c r="B3" s="220"/>
      <c r="C3" s="93" t="s">
        <v>658</v>
      </c>
      <c r="D3" s="2"/>
      <c r="E3" s="127"/>
    </row>
    <row r="4" spans="1:5" ht="28.5" customHeight="1">
      <c r="A4" s="2" t="s">
        <v>1671</v>
      </c>
      <c r="B4" s="220"/>
      <c r="C4" s="5" t="s">
        <v>829</v>
      </c>
      <c r="D4" s="239"/>
      <c r="E4" s="127"/>
    </row>
    <row r="5" spans="1:5" ht="71.25" customHeight="1">
      <c r="A5" s="2" t="s">
        <v>1671</v>
      </c>
      <c r="B5" s="220"/>
      <c r="C5" s="401" t="s">
        <v>168</v>
      </c>
      <c r="D5" s="127"/>
      <c r="E5" s="127"/>
    </row>
    <row r="6" spans="1:5" ht="22.5">
      <c r="A6" s="74"/>
      <c r="B6" s="221" t="s">
        <v>314</v>
      </c>
      <c r="C6" s="74" t="s">
        <v>1669</v>
      </c>
      <c r="D6" s="277" t="s">
        <v>208</v>
      </c>
      <c r="E6" s="136" t="s">
        <v>1670</v>
      </c>
    </row>
    <row r="7" spans="1:5" s="37" customFormat="1" ht="18" customHeight="1">
      <c r="A7" s="39"/>
      <c r="B7" s="423" t="s">
        <v>140</v>
      </c>
      <c r="C7" s="379" t="s">
        <v>358</v>
      </c>
      <c r="D7" s="380">
        <v>760000</v>
      </c>
      <c r="E7" s="380">
        <f>D7*1.18</f>
        <v>896800</v>
      </c>
    </row>
    <row r="8" spans="1:5" ht="14.25" customHeight="1">
      <c r="A8" s="2"/>
      <c r="B8" s="399"/>
      <c r="C8" s="383" t="s">
        <v>562</v>
      </c>
      <c r="D8" s="400"/>
      <c r="E8" s="400"/>
    </row>
    <row r="9" spans="1:5" s="21" customFormat="1" ht="14.25" customHeight="1">
      <c r="A9" s="2"/>
      <c r="B9" s="311" t="s">
        <v>1340</v>
      </c>
      <c r="C9" s="34" t="s">
        <v>1417</v>
      </c>
      <c r="D9" s="128">
        <v>1120000</v>
      </c>
      <c r="E9" s="128">
        <f>D9*1.18</f>
        <v>1321600</v>
      </c>
    </row>
    <row r="10" spans="1:5" s="21" customFormat="1" ht="14.25" customHeight="1">
      <c r="A10" s="2"/>
      <c r="B10" s="196"/>
      <c r="C10" s="27" t="s">
        <v>562</v>
      </c>
      <c r="D10" s="278"/>
      <c r="E10" s="130"/>
    </row>
    <row r="11" spans="1:5" s="312" customFormat="1" ht="18" customHeight="1">
      <c r="A11" s="39"/>
      <c r="B11" s="423" t="s">
        <v>141</v>
      </c>
      <c r="C11" s="379" t="s">
        <v>1417</v>
      </c>
      <c r="D11" s="380">
        <v>1160000</v>
      </c>
      <c r="E11" s="380">
        <f>D11*1.18</f>
        <v>1368800</v>
      </c>
    </row>
    <row r="12" spans="1:5" s="21" customFormat="1" ht="24" customHeight="1">
      <c r="A12" s="2"/>
      <c r="B12" s="196"/>
      <c r="C12" s="383" t="s">
        <v>656</v>
      </c>
      <c r="D12" s="278"/>
      <c r="E12" s="130"/>
    </row>
    <row r="13" spans="1:5" ht="27" customHeight="1">
      <c r="A13" s="2" t="s">
        <v>1671</v>
      </c>
      <c r="B13" s="196">
        <v>50000324</v>
      </c>
      <c r="C13" s="2" t="str">
        <f>'служебн.'!B8</f>
        <v>Компьютер  G1840/1Gb/500G/DVDRW/LCD 19" /k+m+p с Win 7 Pro OEM RUS и лаз.принтером НР ч/б А4 от 8000стр/мес</v>
      </c>
      <c r="D13" s="6" t="s">
        <v>775</v>
      </c>
      <c r="E13" s="6" t="s">
        <v>775</v>
      </c>
    </row>
    <row r="14" spans="1:5" ht="15" customHeight="1">
      <c r="A14" s="2" t="s">
        <v>1671</v>
      </c>
      <c r="B14" s="200" t="s">
        <v>1367</v>
      </c>
      <c r="C14" s="4" t="s">
        <v>1703</v>
      </c>
      <c r="D14" s="6" t="s">
        <v>775</v>
      </c>
      <c r="E14" s="6" t="s">
        <v>775</v>
      </c>
    </row>
    <row r="15" spans="1:5" ht="21.75" customHeight="1">
      <c r="A15" s="2" t="s">
        <v>1671</v>
      </c>
      <c r="B15" s="196"/>
      <c r="C15" s="34" t="s">
        <v>1065</v>
      </c>
      <c r="D15" s="239"/>
      <c r="E15" s="130"/>
    </row>
    <row r="16" spans="1:5" ht="21.75" customHeight="1">
      <c r="A16" s="2" t="s">
        <v>1671</v>
      </c>
      <c r="B16" s="196"/>
      <c r="C16" s="28" t="s">
        <v>1564</v>
      </c>
      <c r="D16" s="130"/>
      <c r="E16" s="130"/>
    </row>
    <row r="17" spans="1:5" ht="23.25" customHeight="1">
      <c r="A17" s="2"/>
      <c r="B17" s="196"/>
      <c r="C17" s="7" t="s">
        <v>1707</v>
      </c>
      <c r="D17" s="131"/>
      <c r="E17" s="131"/>
    </row>
    <row r="18" spans="1:5" ht="13.5" customHeight="1">
      <c r="A18" s="2" t="s">
        <v>1671</v>
      </c>
      <c r="B18" s="196" t="s">
        <v>1341</v>
      </c>
      <c r="C18" s="4" t="s">
        <v>1424</v>
      </c>
      <c r="D18" s="109">
        <v>13500</v>
      </c>
      <c r="E18" s="109">
        <f>D18*1.18</f>
        <v>15930</v>
      </c>
    </row>
    <row r="19" spans="1:5" ht="12" customHeight="1">
      <c r="A19" s="2"/>
      <c r="B19" s="196"/>
      <c r="C19" s="75" t="s">
        <v>1571</v>
      </c>
      <c r="D19" s="109"/>
      <c r="E19" s="129"/>
    </row>
    <row r="20" spans="1:5" ht="13.5" customHeight="1">
      <c r="A20" s="2" t="s">
        <v>1671</v>
      </c>
      <c r="B20" s="196" t="s">
        <v>1342</v>
      </c>
      <c r="C20" s="4" t="s">
        <v>1425</v>
      </c>
      <c r="D20" s="109">
        <v>13500</v>
      </c>
      <c r="E20" s="109">
        <f>D20*1.18</f>
        <v>15930</v>
      </c>
    </row>
    <row r="21" spans="1:5" ht="12" customHeight="1">
      <c r="A21" s="2"/>
      <c r="B21" s="196"/>
      <c r="C21" s="27" t="s">
        <v>1483</v>
      </c>
      <c r="D21" s="109"/>
      <c r="E21" s="132"/>
    </row>
    <row r="22" spans="1:5" s="21" customFormat="1" ht="26.25" customHeight="1">
      <c r="A22" s="2"/>
      <c r="B22" s="196" t="s">
        <v>1343</v>
      </c>
      <c r="C22" s="4" t="s">
        <v>415</v>
      </c>
      <c r="D22" s="109">
        <v>10500</v>
      </c>
      <c r="E22" s="109">
        <f>D22*1.18</f>
        <v>12390</v>
      </c>
    </row>
    <row r="23" spans="1:5" s="21" customFormat="1" ht="26.25" customHeight="1">
      <c r="A23" s="2"/>
      <c r="B23" s="196" t="s">
        <v>1344</v>
      </c>
      <c r="C23" s="4" t="s">
        <v>1643</v>
      </c>
      <c r="D23" s="109">
        <v>13500</v>
      </c>
      <c r="E23" s="109">
        <f>D23*1.18</f>
        <v>15930</v>
      </c>
    </row>
    <row r="24" spans="1:5" ht="13.5" customHeight="1">
      <c r="A24" s="2"/>
      <c r="B24" s="196">
        <v>300000126</v>
      </c>
      <c r="C24" s="4" t="s">
        <v>1426</v>
      </c>
      <c r="D24" s="109">
        <v>17000</v>
      </c>
      <c r="E24" s="109">
        <f>D24*1.18</f>
        <v>20060</v>
      </c>
    </row>
    <row r="25" spans="1:5" ht="12.75" customHeight="1">
      <c r="A25" s="2"/>
      <c r="B25" s="196"/>
      <c r="C25" s="27" t="s">
        <v>1112</v>
      </c>
      <c r="D25" s="109"/>
      <c r="E25" s="132"/>
    </row>
    <row r="26" spans="1:5" ht="25.5" customHeight="1">
      <c r="A26" s="2"/>
      <c r="B26" s="196" t="s">
        <v>1345</v>
      </c>
      <c r="C26" s="373" t="s">
        <v>1217</v>
      </c>
      <c r="D26" s="109">
        <v>13500</v>
      </c>
      <c r="E26" s="109">
        <f>D26*1.18</f>
        <v>15930</v>
      </c>
    </row>
    <row r="27" spans="1:5" s="37" customFormat="1" ht="15" customHeight="1">
      <c r="A27" s="39"/>
      <c r="B27" s="196" t="s">
        <v>1346</v>
      </c>
      <c r="C27" s="8" t="s">
        <v>603</v>
      </c>
      <c r="D27" s="109">
        <v>10500</v>
      </c>
      <c r="E27" s="109">
        <f>D27*1.18</f>
        <v>12390</v>
      </c>
    </row>
    <row r="28" spans="1:5" ht="12.75">
      <c r="A28" s="2"/>
      <c r="B28" s="196"/>
      <c r="C28" s="38" t="s">
        <v>490</v>
      </c>
      <c r="D28" s="109"/>
      <c r="E28" s="152"/>
    </row>
    <row r="29" spans="1:5" ht="18" customHeight="1">
      <c r="A29" s="2"/>
      <c r="B29" s="196"/>
      <c r="C29" s="7" t="s">
        <v>1108</v>
      </c>
      <c r="D29" s="109"/>
      <c r="E29" s="153"/>
    </row>
    <row r="30" spans="1:5" s="21" customFormat="1" ht="36.75" customHeight="1">
      <c r="A30" s="2"/>
      <c r="B30" s="196" t="s">
        <v>1347</v>
      </c>
      <c r="C30" s="4" t="s">
        <v>1296</v>
      </c>
      <c r="D30" s="109">
        <v>13500</v>
      </c>
      <c r="E30" s="109">
        <f>D30*1.18</f>
        <v>15930</v>
      </c>
    </row>
    <row r="31" spans="1:5" s="21" customFormat="1" ht="25.5" customHeight="1">
      <c r="A31" s="2"/>
      <c r="B31" s="196" t="s">
        <v>1348</v>
      </c>
      <c r="C31" s="4" t="s">
        <v>1297</v>
      </c>
      <c r="D31" s="109">
        <v>13500</v>
      </c>
      <c r="E31" s="109">
        <f>D31*1.18</f>
        <v>15930</v>
      </c>
    </row>
    <row r="32" spans="1:5" s="21" customFormat="1" ht="21.75" customHeight="1">
      <c r="A32" s="2"/>
      <c r="B32" s="196"/>
      <c r="C32" s="7" t="s">
        <v>1300</v>
      </c>
      <c r="D32" s="109"/>
      <c r="E32" s="153"/>
    </row>
    <row r="33" spans="1:5" s="21" customFormat="1" ht="29.25" customHeight="1">
      <c r="A33" s="2"/>
      <c r="B33" s="196" t="s">
        <v>1349</v>
      </c>
      <c r="C33" s="4" t="s">
        <v>13</v>
      </c>
      <c r="D33" s="109">
        <v>21500</v>
      </c>
      <c r="E33" s="109">
        <f>D33*1.18</f>
        <v>25370</v>
      </c>
    </row>
    <row r="34" spans="1:5" s="21" customFormat="1" ht="23.25" customHeight="1">
      <c r="A34" s="2"/>
      <c r="B34" s="196"/>
      <c r="C34" s="28" t="s">
        <v>1575</v>
      </c>
      <c r="D34" s="130"/>
      <c r="E34" s="130"/>
    </row>
    <row r="35" spans="1:5" s="21" customFormat="1" ht="36.75">
      <c r="A35" s="2"/>
      <c r="B35" s="196" t="s">
        <v>1350</v>
      </c>
      <c r="C35" s="4" t="s">
        <v>29</v>
      </c>
      <c r="D35" s="109">
        <v>17000</v>
      </c>
      <c r="E35" s="109">
        <f>D35*1.18</f>
        <v>20060</v>
      </c>
    </row>
    <row r="36" spans="1:5" s="21" customFormat="1" ht="36" customHeight="1">
      <c r="A36" s="2"/>
      <c r="B36" s="196" t="s">
        <v>1351</v>
      </c>
      <c r="C36" s="4" t="s">
        <v>1484</v>
      </c>
      <c r="D36" s="109">
        <v>17000</v>
      </c>
      <c r="E36" s="109">
        <f aca="true" t="shared" si="0" ref="E36:E48">D36*1.18</f>
        <v>20060</v>
      </c>
    </row>
    <row r="37" spans="1:5" s="21" customFormat="1" ht="25.5" customHeight="1">
      <c r="A37" s="2"/>
      <c r="B37" s="301" t="s">
        <v>1377</v>
      </c>
      <c r="C37" s="373" t="s">
        <v>175</v>
      </c>
      <c r="D37" s="109">
        <v>30000</v>
      </c>
      <c r="E37" s="109">
        <f>D37*1.18</f>
        <v>35400</v>
      </c>
    </row>
    <row r="38" spans="1:5" s="21" customFormat="1" ht="15" customHeight="1">
      <c r="A38" s="2"/>
      <c r="B38" s="196" t="s">
        <v>1352</v>
      </c>
      <c r="C38" s="4" t="s">
        <v>60</v>
      </c>
      <c r="D38" s="109">
        <v>13500</v>
      </c>
      <c r="E38" s="109">
        <f t="shared" si="0"/>
        <v>15930</v>
      </c>
    </row>
    <row r="39" spans="1:5" s="21" customFormat="1" ht="27" customHeight="1">
      <c r="A39" s="2"/>
      <c r="B39" s="196" t="s">
        <v>1436</v>
      </c>
      <c r="C39" s="4" t="s">
        <v>1148</v>
      </c>
      <c r="D39" s="109">
        <v>13500</v>
      </c>
      <c r="E39" s="109">
        <f t="shared" si="0"/>
        <v>15930</v>
      </c>
    </row>
    <row r="40" spans="1:5" s="21" customFormat="1" ht="15" customHeight="1">
      <c r="A40" s="2"/>
      <c r="B40" s="196" t="s">
        <v>1437</v>
      </c>
      <c r="C40" s="4" t="s">
        <v>1485</v>
      </c>
      <c r="D40" s="109">
        <v>10500</v>
      </c>
      <c r="E40" s="109">
        <f t="shared" si="0"/>
        <v>12390</v>
      </c>
    </row>
    <row r="41" spans="1:5" s="21" customFormat="1" ht="26.25" customHeight="1">
      <c r="A41" s="2"/>
      <c r="B41" s="196" t="s">
        <v>1438</v>
      </c>
      <c r="C41" s="4" t="s">
        <v>1486</v>
      </c>
      <c r="D41" s="109">
        <v>10500</v>
      </c>
      <c r="E41" s="109">
        <f t="shared" si="0"/>
        <v>12390</v>
      </c>
    </row>
    <row r="42" spans="1:5" s="21" customFormat="1" ht="26.25" customHeight="1">
      <c r="A42" s="2"/>
      <c r="B42" s="196" t="s">
        <v>1439</v>
      </c>
      <c r="C42" s="4" t="s">
        <v>1487</v>
      </c>
      <c r="D42" s="109">
        <v>10500</v>
      </c>
      <c r="E42" s="109">
        <f t="shared" si="0"/>
        <v>12390</v>
      </c>
    </row>
    <row r="43" spans="1:5" s="21" customFormat="1" ht="15" customHeight="1">
      <c r="A43" s="2"/>
      <c r="B43" s="196" t="s">
        <v>1440</v>
      </c>
      <c r="C43" s="4" t="s">
        <v>225</v>
      </c>
      <c r="D43" s="109">
        <v>17000</v>
      </c>
      <c r="E43" s="109">
        <f t="shared" si="0"/>
        <v>20060</v>
      </c>
    </row>
    <row r="44" spans="1:5" s="21" customFormat="1" ht="25.5" customHeight="1">
      <c r="A44" s="2" t="s">
        <v>1469</v>
      </c>
      <c r="B44" s="196"/>
      <c r="C44" s="4" t="s">
        <v>226</v>
      </c>
      <c r="D44" s="109">
        <v>13500</v>
      </c>
      <c r="E44" s="109">
        <f t="shared" si="0"/>
        <v>15930</v>
      </c>
    </row>
    <row r="45" spans="1:5" s="21" customFormat="1" ht="27.75" customHeight="1">
      <c r="A45" s="2"/>
      <c r="B45" s="196" t="s">
        <v>33</v>
      </c>
      <c r="C45" s="373" t="s">
        <v>176</v>
      </c>
      <c r="D45" s="109">
        <v>13500</v>
      </c>
      <c r="E45" s="109">
        <f t="shared" si="0"/>
        <v>15930</v>
      </c>
    </row>
    <row r="46" spans="1:5" s="21" customFormat="1" ht="27.75" customHeight="1">
      <c r="A46" s="2"/>
      <c r="B46" s="196" t="s">
        <v>34</v>
      </c>
      <c r="C46" s="4" t="s">
        <v>352</v>
      </c>
      <c r="D46" s="109">
        <v>17000</v>
      </c>
      <c r="E46" s="109">
        <f t="shared" si="0"/>
        <v>20060</v>
      </c>
    </row>
    <row r="47" spans="1:5" s="21" customFormat="1" ht="28.5" customHeight="1">
      <c r="A47" s="2"/>
      <c r="B47" s="196" t="s">
        <v>35</v>
      </c>
      <c r="C47" s="4" t="s">
        <v>351</v>
      </c>
      <c r="D47" s="109">
        <v>24000</v>
      </c>
      <c r="E47" s="109">
        <f t="shared" si="0"/>
        <v>28320</v>
      </c>
    </row>
    <row r="48" spans="1:5" s="21" customFormat="1" ht="26.25" customHeight="1">
      <c r="A48" s="2"/>
      <c r="B48" s="196">
        <v>300001499</v>
      </c>
      <c r="C48" s="373" t="s">
        <v>177</v>
      </c>
      <c r="D48" s="109">
        <v>17000</v>
      </c>
      <c r="E48" s="109">
        <f t="shared" si="0"/>
        <v>20060</v>
      </c>
    </row>
    <row r="49" spans="1:5" s="21" customFormat="1" ht="24" customHeight="1">
      <c r="A49" s="2"/>
      <c r="B49" s="196"/>
      <c r="C49" s="7" t="s">
        <v>1299</v>
      </c>
      <c r="D49" s="153"/>
      <c r="E49" s="153"/>
    </row>
    <row r="50" spans="1:5" s="21" customFormat="1" ht="27.75" customHeight="1">
      <c r="A50" s="2"/>
      <c r="B50" s="196" t="s">
        <v>36</v>
      </c>
      <c r="C50" s="4" t="s">
        <v>260</v>
      </c>
      <c r="D50" s="109">
        <v>13500</v>
      </c>
      <c r="E50" s="109">
        <f aca="true" t="shared" si="1" ref="E50:E63">D50*1.18</f>
        <v>15930</v>
      </c>
    </row>
    <row r="51" spans="1:5" s="21" customFormat="1" ht="15" customHeight="1">
      <c r="A51" s="2"/>
      <c r="B51" s="196" t="s">
        <v>220</v>
      </c>
      <c r="C51" s="4" t="s">
        <v>443</v>
      </c>
      <c r="D51" s="109">
        <v>13500</v>
      </c>
      <c r="E51" s="109">
        <f t="shared" si="1"/>
        <v>15930</v>
      </c>
    </row>
    <row r="52" spans="1:5" s="21" customFormat="1" ht="23.25" customHeight="1">
      <c r="A52" s="2"/>
      <c r="B52" s="196"/>
      <c r="C52" s="436" t="s">
        <v>1218</v>
      </c>
      <c r="D52" s="132"/>
      <c r="E52" s="109"/>
    </row>
    <row r="53" spans="1:5" s="21" customFormat="1" ht="15" customHeight="1">
      <c r="A53" s="2" t="s">
        <v>1469</v>
      </c>
      <c r="B53" s="196" t="s">
        <v>38</v>
      </c>
      <c r="C53" s="4" t="s">
        <v>444</v>
      </c>
      <c r="D53" s="109">
        <v>59000</v>
      </c>
      <c r="E53" s="109">
        <f t="shared" si="1"/>
        <v>69620</v>
      </c>
    </row>
    <row r="54" spans="1:5" s="21" customFormat="1" ht="21" customHeight="1">
      <c r="A54" s="2"/>
      <c r="B54" s="196"/>
      <c r="C54" s="28" t="s">
        <v>772</v>
      </c>
      <c r="D54" s="130"/>
      <c r="E54" s="109"/>
    </row>
    <row r="55" spans="1:5" s="21" customFormat="1" ht="27" customHeight="1">
      <c r="A55" s="2"/>
      <c r="B55" s="196" t="s">
        <v>798</v>
      </c>
      <c r="C55" s="4" t="s">
        <v>445</v>
      </c>
      <c r="D55" s="109">
        <v>13500</v>
      </c>
      <c r="E55" s="109">
        <f t="shared" si="1"/>
        <v>15930</v>
      </c>
    </row>
    <row r="56" spans="1:5" s="21" customFormat="1" ht="15" customHeight="1">
      <c r="A56" s="2" t="s">
        <v>1469</v>
      </c>
      <c r="B56" s="196" t="s">
        <v>37</v>
      </c>
      <c r="C56" s="4" t="s">
        <v>227</v>
      </c>
      <c r="D56" s="109">
        <v>66000</v>
      </c>
      <c r="E56" s="109">
        <f t="shared" si="1"/>
        <v>77880</v>
      </c>
    </row>
    <row r="57" spans="1:5" s="21" customFormat="1" ht="11.25" customHeight="1">
      <c r="A57" s="2"/>
      <c r="B57" s="196"/>
      <c r="C57" s="27" t="s">
        <v>228</v>
      </c>
      <c r="D57" s="109"/>
      <c r="E57" s="109"/>
    </row>
    <row r="58" spans="1:5" s="21" customFormat="1" ht="26.25" customHeight="1">
      <c r="A58" s="2"/>
      <c r="B58" s="301" t="s">
        <v>1378</v>
      </c>
      <c r="C58" s="4" t="s">
        <v>240</v>
      </c>
      <c r="D58" s="109">
        <v>15000</v>
      </c>
      <c r="E58" s="109">
        <f t="shared" si="1"/>
        <v>17700</v>
      </c>
    </row>
    <row r="59" spans="1:5" s="21" customFormat="1" ht="27" customHeight="1">
      <c r="A59" s="2"/>
      <c r="B59" s="196" t="s">
        <v>39</v>
      </c>
      <c r="C59" s="8" t="s">
        <v>455</v>
      </c>
      <c r="D59" s="109">
        <v>17000</v>
      </c>
      <c r="E59" s="109">
        <f t="shared" si="1"/>
        <v>20060</v>
      </c>
    </row>
    <row r="60" spans="1:5" s="21" customFormat="1" ht="24" customHeight="1">
      <c r="A60" s="2"/>
      <c r="B60" s="196"/>
      <c r="C60" s="38" t="s">
        <v>1407</v>
      </c>
      <c r="D60" s="109"/>
      <c r="E60" s="109"/>
    </row>
    <row r="61" spans="1:5" s="21" customFormat="1" ht="27" customHeight="1">
      <c r="A61" s="2"/>
      <c r="B61" s="301" t="s">
        <v>1376</v>
      </c>
      <c r="C61" s="373" t="s">
        <v>179</v>
      </c>
      <c r="D61" s="109">
        <v>12000</v>
      </c>
      <c r="E61" s="109">
        <f t="shared" si="1"/>
        <v>14160</v>
      </c>
    </row>
    <row r="62" spans="1:5" s="21" customFormat="1" ht="27" customHeight="1">
      <c r="A62" s="2"/>
      <c r="B62" s="196" t="s">
        <v>40</v>
      </c>
      <c r="C62" s="4" t="s">
        <v>678</v>
      </c>
      <c r="D62" s="109">
        <v>13500</v>
      </c>
      <c r="E62" s="109">
        <f t="shared" si="1"/>
        <v>15930</v>
      </c>
    </row>
    <row r="63" spans="1:5" s="21" customFormat="1" ht="39" customHeight="1">
      <c r="A63" s="2"/>
      <c r="B63" s="196" t="s">
        <v>41</v>
      </c>
      <c r="C63" s="373" t="s">
        <v>178</v>
      </c>
      <c r="D63" s="109">
        <v>13500</v>
      </c>
      <c r="E63" s="109">
        <f t="shared" si="1"/>
        <v>15930</v>
      </c>
    </row>
    <row r="64" spans="1:5" s="21" customFormat="1" ht="21" customHeight="1">
      <c r="A64" s="2"/>
      <c r="B64" s="196"/>
      <c r="C64" s="7" t="s">
        <v>1301</v>
      </c>
      <c r="D64" s="153"/>
      <c r="E64" s="153"/>
    </row>
    <row r="65" spans="1:5" s="21" customFormat="1" ht="25.5" customHeight="1">
      <c r="A65" s="342" t="s">
        <v>1469</v>
      </c>
      <c r="B65" s="422" t="s">
        <v>139</v>
      </c>
      <c r="C65" s="373" t="s">
        <v>1268</v>
      </c>
      <c r="D65" s="405">
        <v>84750</v>
      </c>
      <c r="E65" s="405">
        <f>D65*1.18</f>
        <v>100005</v>
      </c>
    </row>
    <row r="66" spans="1:5" s="21" customFormat="1" ht="27" customHeight="1">
      <c r="A66" s="2"/>
      <c r="B66" s="301" t="s">
        <v>32</v>
      </c>
      <c r="C66" s="373" t="s">
        <v>614</v>
      </c>
      <c r="D66" s="109">
        <v>15500</v>
      </c>
      <c r="E66" s="109">
        <f>D66*1.18</f>
        <v>18290</v>
      </c>
    </row>
    <row r="67" spans="1:5" s="21" customFormat="1" ht="48.75" customHeight="1">
      <c r="A67" s="2"/>
      <c r="B67" s="196" t="s">
        <v>42</v>
      </c>
      <c r="C67" s="4" t="s">
        <v>1413</v>
      </c>
      <c r="D67" s="109">
        <v>35750</v>
      </c>
      <c r="E67" s="109">
        <f>D67*1.18</f>
        <v>42185</v>
      </c>
    </row>
    <row r="68" spans="1:5" s="21" customFormat="1" ht="21" customHeight="1">
      <c r="A68" s="2"/>
      <c r="B68" s="196"/>
      <c r="C68" s="28" t="s">
        <v>1037</v>
      </c>
      <c r="D68" s="279"/>
      <c r="E68" s="108"/>
    </row>
    <row r="69" spans="1:5" s="21" customFormat="1" ht="21" customHeight="1">
      <c r="A69" s="2" t="s">
        <v>1671</v>
      </c>
      <c r="B69" s="196"/>
      <c r="C69" s="8" t="s">
        <v>1526</v>
      </c>
      <c r="D69" s="127"/>
      <c r="E69" s="108"/>
    </row>
    <row r="70" spans="1:5" s="21" customFormat="1" ht="13.5" customHeight="1">
      <c r="A70" s="44"/>
      <c r="B70" s="196" t="s">
        <v>43</v>
      </c>
      <c r="C70" s="2" t="s">
        <v>59</v>
      </c>
      <c r="D70" s="108">
        <v>16000</v>
      </c>
      <c r="E70" s="109">
        <f aca="true" t="shared" si="2" ref="E70:E83">D70*1.18</f>
        <v>18880</v>
      </c>
    </row>
    <row r="71" spans="1:5" s="21" customFormat="1" ht="13.5" customHeight="1">
      <c r="A71" s="44"/>
      <c r="B71" s="196" t="s">
        <v>44</v>
      </c>
      <c r="C71" s="342" t="s">
        <v>180</v>
      </c>
      <c r="D71" s="108">
        <v>19000</v>
      </c>
      <c r="E71" s="109">
        <f t="shared" si="2"/>
        <v>22420</v>
      </c>
    </row>
    <row r="72" spans="1:5" s="21" customFormat="1" ht="13.5" customHeight="1">
      <c r="A72" s="44"/>
      <c r="B72" s="196" t="s">
        <v>1175</v>
      </c>
      <c r="C72" s="2" t="s">
        <v>1706</v>
      </c>
      <c r="D72" s="108">
        <v>25400</v>
      </c>
      <c r="E72" s="109">
        <f t="shared" si="2"/>
        <v>29972</v>
      </c>
    </row>
    <row r="73" spans="1:5" s="21" customFormat="1" ht="13.5" customHeight="1">
      <c r="A73" s="44"/>
      <c r="B73" s="196" t="s">
        <v>1176</v>
      </c>
      <c r="C73" s="2" t="s">
        <v>58</v>
      </c>
      <c r="D73" s="108">
        <v>25400</v>
      </c>
      <c r="E73" s="109">
        <f t="shared" si="2"/>
        <v>29972</v>
      </c>
    </row>
    <row r="74" spans="1:5" s="21" customFormat="1" ht="13.5" customHeight="1">
      <c r="A74" s="44"/>
      <c r="B74" s="196"/>
      <c r="C74" s="2" t="s">
        <v>16</v>
      </c>
      <c r="D74" s="108">
        <v>25400</v>
      </c>
      <c r="E74" s="109">
        <f t="shared" si="2"/>
        <v>29972</v>
      </c>
    </row>
    <row r="75" spans="1:5" s="21" customFormat="1" ht="13.5" customHeight="1">
      <c r="A75" s="44"/>
      <c r="B75" s="196" t="s">
        <v>1177</v>
      </c>
      <c r="C75" s="2" t="s">
        <v>441</v>
      </c>
      <c r="D75" s="108">
        <v>19000</v>
      </c>
      <c r="E75" s="109">
        <f t="shared" si="2"/>
        <v>22420</v>
      </c>
    </row>
    <row r="76" spans="1:5" s="21" customFormat="1" ht="13.5" customHeight="1">
      <c r="A76" s="44"/>
      <c r="B76" s="196" t="s">
        <v>1178</v>
      </c>
      <c r="C76" s="2" t="s">
        <v>442</v>
      </c>
      <c r="D76" s="108">
        <v>19000</v>
      </c>
      <c r="E76" s="109">
        <f t="shared" si="2"/>
        <v>22420</v>
      </c>
    </row>
    <row r="77" spans="1:5" s="21" customFormat="1" ht="13.5" customHeight="1">
      <c r="A77" s="44"/>
      <c r="B77" s="196"/>
      <c r="C77" s="2" t="s">
        <v>15</v>
      </c>
      <c r="D77" s="108">
        <v>19000</v>
      </c>
      <c r="E77" s="109">
        <f t="shared" si="2"/>
        <v>22420</v>
      </c>
    </row>
    <row r="78" spans="1:5" s="21" customFormat="1" ht="13.5" customHeight="1">
      <c r="A78" s="44"/>
      <c r="B78" s="196" t="s">
        <v>1179</v>
      </c>
      <c r="C78" s="342" t="s">
        <v>181</v>
      </c>
      <c r="D78" s="108">
        <v>19000</v>
      </c>
      <c r="E78" s="109">
        <f t="shared" si="2"/>
        <v>22420</v>
      </c>
    </row>
    <row r="79" spans="1:5" s="21" customFormat="1" ht="13.5" customHeight="1">
      <c r="A79" s="44"/>
      <c r="B79" s="196" t="s">
        <v>1180</v>
      </c>
      <c r="C79" s="342" t="s">
        <v>182</v>
      </c>
      <c r="D79" s="108">
        <v>15000</v>
      </c>
      <c r="E79" s="109">
        <f t="shared" si="2"/>
        <v>17700</v>
      </c>
    </row>
    <row r="80" spans="1:5" s="21" customFormat="1" ht="13.5" customHeight="1">
      <c r="A80" s="44"/>
      <c r="B80" s="196" t="s">
        <v>1181</v>
      </c>
      <c r="C80" s="402" t="s">
        <v>615</v>
      </c>
      <c r="D80" s="108">
        <v>15000</v>
      </c>
      <c r="E80" s="109">
        <f t="shared" si="2"/>
        <v>17700</v>
      </c>
    </row>
    <row r="81" spans="1:5" s="21" customFormat="1" ht="13.5" customHeight="1">
      <c r="A81" s="44"/>
      <c r="B81" s="196" t="s">
        <v>1182</v>
      </c>
      <c r="C81" s="342" t="s">
        <v>183</v>
      </c>
      <c r="D81" s="108">
        <v>15000</v>
      </c>
      <c r="E81" s="109">
        <f t="shared" si="2"/>
        <v>17700</v>
      </c>
    </row>
    <row r="82" spans="1:5" s="21" customFormat="1" ht="13.5" customHeight="1">
      <c r="A82" s="44"/>
      <c r="B82" s="196" t="s">
        <v>1183</v>
      </c>
      <c r="C82" s="342" t="s">
        <v>184</v>
      </c>
      <c r="D82" s="108">
        <v>15000</v>
      </c>
      <c r="E82" s="109">
        <f t="shared" si="2"/>
        <v>17700</v>
      </c>
    </row>
    <row r="83" spans="1:5" s="21" customFormat="1" ht="13.5" customHeight="1">
      <c r="A83" s="44"/>
      <c r="B83" s="399"/>
      <c r="C83" s="342" t="s">
        <v>1269</v>
      </c>
      <c r="D83" s="404">
        <v>15750</v>
      </c>
      <c r="E83" s="405">
        <f t="shared" si="2"/>
        <v>18585</v>
      </c>
    </row>
    <row r="84" spans="1:5" ht="13.5" customHeight="1">
      <c r="A84" s="2" t="s">
        <v>1671</v>
      </c>
      <c r="B84" s="196" t="s">
        <v>1184</v>
      </c>
      <c r="C84" s="2" t="s">
        <v>835</v>
      </c>
      <c r="D84" s="6" t="s">
        <v>775</v>
      </c>
      <c r="E84" s="6" t="s">
        <v>775</v>
      </c>
    </row>
    <row r="85" spans="1:5" ht="13.5" customHeight="1">
      <c r="A85" s="2" t="s">
        <v>1671</v>
      </c>
      <c r="B85" s="196" t="s">
        <v>1185</v>
      </c>
      <c r="C85" s="2" t="s">
        <v>836</v>
      </c>
      <c r="D85" s="6" t="s">
        <v>775</v>
      </c>
      <c r="E85" s="6" t="s">
        <v>775</v>
      </c>
    </row>
    <row r="86" spans="1:5" ht="13.5" customHeight="1">
      <c r="A86" s="2"/>
      <c r="B86" s="196" t="s">
        <v>1186</v>
      </c>
      <c r="C86" s="2" t="s">
        <v>837</v>
      </c>
      <c r="D86" s="6" t="s">
        <v>775</v>
      </c>
      <c r="E86" s="6" t="s">
        <v>775</v>
      </c>
    </row>
    <row r="87" spans="1:5" s="21" customFormat="1" ht="13.5" customHeight="1">
      <c r="A87" s="2"/>
      <c r="B87" s="196"/>
      <c r="C87" s="25" t="s">
        <v>1713</v>
      </c>
      <c r="D87" s="6"/>
      <c r="E87" s="6"/>
    </row>
    <row r="88" spans="1:5" s="21" customFormat="1" ht="13.5" customHeight="1">
      <c r="A88" s="2"/>
      <c r="B88" s="196">
        <v>50000351</v>
      </c>
      <c r="C88" s="2" t="s">
        <v>1489</v>
      </c>
      <c r="D88" s="6" t="s">
        <v>775</v>
      </c>
      <c r="E88" s="6" t="s">
        <v>775</v>
      </c>
    </row>
    <row r="89" spans="1:5" ht="13.5" customHeight="1">
      <c r="A89" s="2"/>
      <c r="B89" s="196" t="s">
        <v>1187</v>
      </c>
      <c r="C89" s="2" t="s">
        <v>594</v>
      </c>
      <c r="D89" s="108">
        <v>800</v>
      </c>
      <c r="E89" s="102" t="s">
        <v>775</v>
      </c>
    </row>
    <row r="90" spans="1:5" ht="13.5" customHeight="1">
      <c r="A90" s="2"/>
      <c r="B90" s="196" t="s">
        <v>1258</v>
      </c>
      <c r="C90" s="2" t="s">
        <v>595</v>
      </c>
      <c r="D90" s="108">
        <v>500</v>
      </c>
      <c r="E90" s="109">
        <f aca="true" t="shared" si="3" ref="E90:E100">D90*1.18</f>
        <v>590</v>
      </c>
    </row>
    <row r="91" spans="1:5" ht="23.25" customHeight="1">
      <c r="A91" s="2" t="s">
        <v>1671</v>
      </c>
      <c r="B91" s="196"/>
      <c r="C91" s="8" t="s">
        <v>424</v>
      </c>
      <c r="D91" s="127"/>
      <c r="E91" s="127"/>
    </row>
    <row r="92" spans="1:5" s="360" customFormat="1" ht="27" customHeight="1" hidden="1">
      <c r="A92" s="355" t="s">
        <v>1671</v>
      </c>
      <c r="B92" s="369" t="s">
        <v>1188</v>
      </c>
      <c r="C92" s="370" t="s">
        <v>359</v>
      </c>
      <c r="D92" s="371">
        <v>6500</v>
      </c>
      <c r="E92" s="372">
        <f t="shared" si="3"/>
        <v>7670</v>
      </c>
    </row>
    <row r="93" spans="1:5" s="360" customFormat="1" ht="27" customHeight="1" hidden="1">
      <c r="A93" s="355" t="s">
        <v>1671</v>
      </c>
      <c r="B93" s="369" t="s">
        <v>1189</v>
      </c>
      <c r="C93" s="370" t="s">
        <v>360</v>
      </c>
      <c r="D93" s="371">
        <v>7000</v>
      </c>
      <c r="E93" s="372">
        <f t="shared" si="3"/>
        <v>8260</v>
      </c>
    </row>
    <row r="94" spans="1:5" ht="13.5" customHeight="1">
      <c r="A94" s="2"/>
      <c r="B94" s="196" t="s">
        <v>736</v>
      </c>
      <c r="C94" s="44" t="s">
        <v>1432</v>
      </c>
      <c r="D94" s="108">
        <v>1050</v>
      </c>
      <c r="E94" s="109">
        <f t="shared" si="3"/>
        <v>1239</v>
      </c>
    </row>
    <row r="95" spans="1:5" ht="13.5" customHeight="1">
      <c r="A95" s="2"/>
      <c r="B95" s="196" t="s">
        <v>737</v>
      </c>
      <c r="C95" s="44" t="s">
        <v>1433</v>
      </c>
      <c r="D95" s="108">
        <v>1250</v>
      </c>
      <c r="E95" s="109">
        <f t="shared" si="3"/>
        <v>1475</v>
      </c>
    </row>
    <row r="96" spans="1:5" ht="13.5" customHeight="1">
      <c r="A96" s="2"/>
      <c r="B96" s="196">
        <v>22004284</v>
      </c>
      <c r="C96" s="2" t="s">
        <v>78</v>
      </c>
      <c r="D96" s="108">
        <v>1500</v>
      </c>
      <c r="E96" s="109">
        <f t="shared" si="3"/>
        <v>1770</v>
      </c>
    </row>
    <row r="97" spans="1:5" ht="13.5" customHeight="1">
      <c r="A97" s="2"/>
      <c r="B97" s="196">
        <v>22004275</v>
      </c>
      <c r="C97" s="2" t="s">
        <v>1475</v>
      </c>
      <c r="D97" s="108">
        <v>1500</v>
      </c>
      <c r="E97" s="109">
        <f t="shared" si="3"/>
        <v>1770</v>
      </c>
    </row>
    <row r="98" spans="1:5" ht="24.75" customHeight="1">
      <c r="A98" s="342" t="s">
        <v>1469</v>
      </c>
      <c r="B98" s="196" t="s">
        <v>1190</v>
      </c>
      <c r="C98" s="38" t="s">
        <v>1576</v>
      </c>
      <c r="D98" s="108">
        <v>23000</v>
      </c>
      <c r="E98" s="109">
        <f t="shared" si="3"/>
        <v>27140</v>
      </c>
    </row>
    <row r="99" spans="1:5" ht="26.25" customHeight="1">
      <c r="A99" s="342" t="s">
        <v>1469</v>
      </c>
      <c r="B99" s="196">
        <v>1000018831</v>
      </c>
      <c r="C99" s="38" t="s">
        <v>9</v>
      </c>
      <c r="D99" s="108">
        <v>26000</v>
      </c>
      <c r="E99" s="109">
        <f t="shared" si="3"/>
        <v>30680</v>
      </c>
    </row>
    <row r="100" spans="1:5" ht="23.25" customHeight="1">
      <c r="A100" s="342" t="s">
        <v>1469</v>
      </c>
      <c r="B100" s="196">
        <v>1000018822</v>
      </c>
      <c r="C100" s="383" t="s">
        <v>616</v>
      </c>
      <c r="D100" s="108">
        <v>24000</v>
      </c>
      <c r="E100" s="109">
        <f t="shared" si="3"/>
        <v>28320</v>
      </c>
    </row>
    <row r="101" spans="1:5" ht="23.25" customHeight="1">
      <c r="A101" s="59"/>
      <c r="B101" s="196"/>
      <c r="C101" s="59" t="s">
        <v>10</v>
      </c>
      <c r="D101" s="133"/>
      <c r="E101" s="133"/>
    </row>
    <row r="102" spans="1:5" ht="22.5" customHeight="1">
      <c r="A102" s="59"/>
      <c r="B102" s="196"/>
      <c r="C102" s="59" t="s">
        <v>948</v>
      </c>
      <c r="D102" s="133"/>
      <c r="E102" s="133"/>
    </row>
    <row r="103" spans="1:5" s="21" customFormat="1" ht="13.5" customHeight="1">
      <c r="A103" s="2" t="s">
        <v>1671</v>
      </c>
      <c r="B103" s="196" t="s">
        <v>1257</v>
      </c>
      <c r="C103" s="2" t="s">
        <v>468</v>
      </c>
      <c r="D103" s="108">
        <v>1500</v>
      </c>
      <c r="E103" s="109">
        <f>D103*1.18</f>
        <v>1770</v>
      </c>
    </row>
    <row r="104" spans="1:5" s="21" customFormat="1" ht="13.5" customHeight="1">
      <c r="A104" s="2" t="s">
        <v>1671</v>
      </c>
      <c r="B104" s="196" t="s">
        <v>1191</v>
      </c>
      <c r="C104" s="2" t="s">
        <v>1473</v>
      </c>
      <c r="D104" s="108">
        <v>500</v>
      </c>
      <c r="E104" s="109">
        <f>D104*1.18</f>
        <v>590</v>
      </c>
    </row>
    <row r="105" spans="1:5" s="21" customFormat="1" ht="26.25" customHeight="1">
      <c r="A105" s="2" t="s">
        <v>1469</v>
      </c>
      <c r="B105" s="196" t="s">
        <v>1192</v>
      </c>
      <c r="C105" s="39" t="s">
        <v>819</v>
      </c>
      <c r="D105" s="6" t="s">
        <v>775</v>
      </c>
      <c r="E105" s="6" t="s">
        <v>775</v>
      </c>
    </row>
    <row r="106" spans="1:5" s="21" customFormat="1" ht="26.25" customHeight="1">
      <c r="A106" s="2" t="s">
        <v>1469</v>
      </c>
      <c r="B106" s="196" t="s">
        <v>1193</v>
      </c>
      <c r="C106" s="39" t="s">
        <v>820</v>
      </c>
      <c r="D106" s="6" t="s">
        <v>775</v>
      </c>
      <c r="E106" s="6" t="s">
        <v>775</v>
      </c>
    </row>
    <row r="107" spans="1:5" s="21" customFormat="1" ht="13.5" customHeight="1">
      <c r="A107" s="2" t="s">
        <v>1671</v>
      </c>
      <c r="B107" s="196" t="s">
        <v>451</v>
      </c>
      <c r="C107" s="2" t="s">
        <v>1553</v>
      </c>
      <c r="D107" s="108">
        <v>2100</v>
      </c>
      <c r="E107" s="109">
        <f aca="true" t="shared" si="4" ref="E107:E135">D107*1.18</f>
        <v>2478</v>
      </c>
    </row>
    <row r="108" spans="1:5" s="21" customFormat="1" ht="13.5" customHeight="1">
      <c r="A108" s="2"/>
      <c r="B108" s="196" t="s">
        <v>1195</v>
      </c>
      <c r="C108" s="2" t="s">
        <v>1150</v>
      </c>
      <c r="D108" s="108">
        <v>1400</v>
      </c>
      <c r="E108" s="109">
        <f t="shared" si="4"/>
        <v>1652</v>
      </c>
    </row>
    <row r="109" spans="1:5" s="21" customFormat="1" ht="13.5" customHeight="1">
      <c r="A109" s="2"/>
      <c r="B109" s="196" t="s">
        <v>450</v>
      </c>
      <c r="C109" s="2" t="s">
        <v>821</v>
      </c>
      <c r="D109" s="108">
        <v>1500</v>
      </c>
      <c r="E109" s="109">
        <f t="shared" si="4"/>
        <v>1770</v>
      </c>
    </row>
    <row r="110" spans="1:5" s="21" customFormat="1" ht="13.5" customHeight="1">
      <c r="A110" s="2"/>
      <c r="B110" s="196" t="s">
        <v>1196</v>
      </c>
      <c r="C110" s="2" t="s">
        <v>1043</v>
      </c>
      <c r="D110" s="108">
        <v>1800</v>
      </c>
      <c r="E110" s="109">
        <f t="shared" si="4"/>
        <v>2124</v>
      </c>
    </row>
    <row r="111" spans="1:5" s="21" customFormat="1" ht="13.5" customHeight="1">
      <c r="A111" s="2" t="s">
        <v>1469</v>
      </c>
      <c r="B111" s="196" t="s">
        <v>1197</v>
      </c>
      <c r="C111" s="2" t="s">
        <v>401</v>
      </c>
      <c r="D111" s="108">
        <v>500</v>
      </c>
      <c r="E111" s="109">
        <f t="shared" si="4"/>
        <v>590</v>
      </c>
    </row>
    <row r="112" spans="1:5" s="21" customFormat="1" ht="13.5" customHeight="1">
      <c r="A112" s="2" t="s">
        <v>1469</v>
      </c>
      <c r="B112" s="196" t="s">
        <v>1198</v>
      </c>
      <c r="C112" s="2" t="s">
        <v>400</v>
      </c>
      <c r="D112" s="108">
        <v>700</v>
      </c>
      <c r="E112" s="109">
        <f t="shared" si="4"/>
        <v>826</v>
      </c>
    </row>
    <row r="113" spans="1:5" s="21" customFormat="1" ht="13.5" customHeight="1">
      <c r="A113" s="2"/>
      <c r="B113" s="196" t="s">
        <v>1199</v>
      </c>
      <c r="C113" s="2" t="s">
        <v>1038</v>
      </c>
      <c r="D113" s="108">
        <v>1900</v>
      </c>
      <c r="E113" s="109">
        <f t="shared" si="4"/>
        <v>2242</v>
      </c>
    </row>
    <row r="114" spans="1:5" s="21" customFormat="1" ht="13.5" customHeight="1">
      <c r="A114" s="2"/>
      <c r="B114" s="422" t="s">
        <v>1235</v>
      </c>
      <c r="C114" s="342" t="s">
        <v>657</v>
      </c>
      <c r="D114" s="404">
        <v>3500</v>
      </c>
      <c r="E114" s="405">
        <f t="shared" si="4"/>
        <v>4130</v>
      </c>
    </row>
    <row r="115" spans="1:5" s="21" customFormat="1" ht="13.5" customHeight="1">
      <c r="A115" s="2"/>
      <c r="B115" s="196" t="s">
        <v>1194</v>
      </c>
      <c r="C115" s="2" t="s">
        <v>1019</v>
      </c>
      <c r="D115" s="108">
        <v>400</v>
      </c>
      <c r="E115" s="109">
        <f t="shared" si="4"/>
        <v>472</v>
      </c>
    </row>
    <row r="116" spans="1:5" s="21" customFormat="1" ht="13.5" customHeight="1">
      <c r="A116" s="2" t="s">
        <v>1671</v>
      </c>
      <c r="B116" s="196" t="s">
        <v>1200</v>
      </c>
      <c r="C116" s="2" t="s">
        <v>553</v>
      </c>
      <c r="D116" s="108">
        <v>250</v>
      </c>
      <c r="E116" s="109">
        <f>D116*1.18</f>
        <v>295</v>
      </c>
    </row>
    <row r="117" spans="1:5" s="21" customFormat="1" ht="13.5" customHeight="1">
      <c r="A117" s="2" t="s">
        <v>1671</v>
      </c>
      <c r="B117" s="196" t="s">
        <v>1201</v>
      </c>
      <c r="C117" s="2" t="s">
        <v>1498</v>
      </c>
      <c r="D117" s="108">
        <v>450</v>
      </c>
      <c r="E117" s="109">
        <f t="shared" si="4"/>
        <v>531</v>
      </c>
    </row>
    <row r="118" spans="1:5" s="21" customFormat="1" ht="13.5" customHeight="1">
      <c r="A118" s="2" t="s">
        <v>1469</v>
      </c>
      <c r="B118" s="196" t="s">
        <v>1202</v>
      </c>
      <c r="C118" s="2" t="s">
        <v>1118</v>
      </c>
      <c r="D118" s="108">
        <v>3500</v>
      </c>
      <c r="E118" s="109">
        <f>D118*1.18</f>
        <v>4130</v>
      </c>
    </row>
    <row r="119" spans="1:5" s="21" customFormat="1" ht="13.5" customHeight="1">
      <c r="A119" s="2" t="s">
        <v>1469</v>
      </c>
      <c r="B119" s="196" t="s">
        <v>1203</v>
      </c>
      <c r="C119" s="2" t="s">
        <v>1353</v>
      </c>
      <c r="D119" s="108">
        <v>700</v>
      </c>
      <c r="E119" s="109">
        <f t="shared" si="4"/>
        <v>826</v>
      </c>
    </row>
    <row r="120" spans="1:5" s="21" customFormat="1" ht="13.5" customHeight="1">
      <c r="A120" s="2" t="s">
        <v>1671</v>
      </c>
      <c r="B120" s="196" t="s">
        <v>1204</v>
      </c>
      <c r="C120" s="2" t="s">
        <v>1525</v>
      </c>
      <c r="D120" s="108">
        <v>250</v>
      </c>
      <c r="E120" s="405">
        <f t="shared" si="4"/>
        <v>295</v>
      </c>
    </row>
    <row r="121" spans="1:5" s="21" customFormat="1" ht="13.5" customHeight="1">
      <c r="A121" s="2" t="s">
        <v>1671</v>
      </c>
      <c r="B121" s="196" t="s">
        <v>1205</v>
      </c>
      <c r="C121" s="2" t="s">
        <v>1164</v>
      </c>
      <c r="D121" s="108">
        <v>650</v>
      </c>
      <c r="E121" s="109">
        <f t="shared" si="4"/>
        <v>767</v>
      </c>
    </row>
    <row r="122" spans="1:5" s="21" customFormat="1" ht="13.5" customHeight="1">
      <c r="A122" s="2"/>
      <c r="B122" s="196" t="s">
        <v>1206</v>
      </c>
      <c r="C122" s="2" t="s">
        <v>1474</v>
      </c>
      <c r="D122" s="108">
        <v>100</v>
      </c>
      <c r="E122" s="109">
        <f>D122*1.18</f>
        <v>118</v>
      </c>
    </row>
    <row r="123" spans="1:5" s="21" customFormat="1" ht="13.5" customHeight="1">
      <c r="A123" s="2" t="s">
        <v>1671</v>
      </c>
      <c r="B123" s="196" t="s">
        <v>85</v>
      </c>
      <c r="C123" s="2" t="s">
        <v>470</v>
      </c>
      <c r="D123" s="108">
        <v>550</v>
      </c>
      <c r="E123" s="109">
        <f t="shared" si="4"/>
        <v>649</v>
      </c>
    </row>
    <row r="124" spans="1:5" s="21" customFormat="1" ht="13.5" customHeight="1">
      <c r="A124" s="2" t="s">
        <v>1671</v>
      </c>
      <c r="B124" s="196" t="s">
        <v>86</v>
      </c>
      <c r="C124" s="2" t="s">
        <v>1057</v>
      </c>
      <c r="D124" s="108">
        <v>100</v>
      </c>
      <c r="E124" s="109">
        <f t="shared" si="4"/>
        <v>118</v>
      </c>
    </row>
    <row r="125" spans="1:5" s="21" customFormat="1" ht="13.5" customHeight="1">
      <c r="A125" s="2"/>
      <c r="B125" s="196" t="s">
        <v>87</v>
      </c>
      <c r="C125" s="2" t="s">
        <v>1167</v>
      </c>
      <c r="D125" s="108">
        <v>400</v>
      </c>
      <c r="E125" s="109">
        <f t="shared" si="4"/>
        <v>472</v>
      </c>
    </row>
    <row r="126" spans="1:5" s="21" customFormat="1" ht="13.5" customHeight="1">
      <c r="A126" s="2" t="s">
        <v>1671</v>
      </c>
      <c r="B126" s="196" t="s">
        <v>88</v>
      </c>
      <c r="C126" s="2" t="s">
        <v>440</v>
      </c>
      <c r="D126" s="108">
        <v>250</v>
      </c>
      <c r="E126" s="109">
        <f>D126*1.18</f>
        <v>295</v>
      </c>
    </row>
    <row r="127" spans="1:5" s="21" customFormat="1" ht="13.5" customHeight="1">
      <c r="A127" s="2" t="s">
        <v>1671</v>
      </c>
      <c r="B127" s="196">
        <v>100005118</v>
      </c>
      <c r="C127" s="2" t="s">
        <v>563</v>
      </c>
      <c r="D127" s="108">
        <v>250</v>
      </c>
      <c r="E127" s="109">
        <f>D127*1.18</f>
        <v>295</v>
      </c>
    </row>
    <row r="128" spans="1:5" s="21" customFormat="1" ht="13.5" customHeight="1">
      <c r="A128" s="2" t="s">
        <v>1671</v>
      </c>
      <c r="B128" s="196" t="s">
        <v>89</v>
      </c>
      <c r="C128" s="2" t="s">
        <v>471</v>
      </c>
      <c r="D128" s="108">
        <v>800</v>
      </c>
      <c r="E128" s="109">
        <f t="shared" si="4"/>
        <v>944</v>
      </c>
    </row>
    <row r="129" spans="1:5" s="21" customFormat="1" ht="13.5" customHeight="1">
      <c r="A129" s="2"/>
      <c r="B129" s="196">
        <v>300002090</v>
      </c>
      <c r="C129" s="2" t="s">
        <v>356</v>
      </c>
      <c r="D129" s="108">
        <v>8500</v>
      </c>
      <c r="E129" s="109">
        <f>D129*1.18</f>
        <v>10030</v>
      </c>
    </row>
    <row r="130" spans="1:5" s="21" customFormat="1" ht="13.5" customHeight="1">
      <c r="A130" s="2"/>
      <c r="B130" s="196" t="s">
        <v>90</v>
      </c>
      <c r="C130" s="2" t="s">
        <v>472</v>
      </c>
      <c r="D130" s="108">
        <v>1250</v>
      </c>
      <c r="E130" s="109">
        <f t="shared" si="4"/>
        <v>1475</v>
      </c>
    </row>
    <row r="131" spans="1:5" s="21" customFormat="1" ht="13.5" customHeight="1">
      <c r="A131" s="145"/>
      <c r="B131" s="196" t="s">
        <v>91</v>
      </c>
      <c r="C131" s="41" t="s">
        <v>854</v>
      </c>
      <c r="D131" s="108">
        <v>1250</v>
      </c>
      <c r="E131" s="109">
        <f t="shared" si="4"/>
        <v>1475</v>
      </c>
    </row>
    <row r="132" spans="1:5" s="21" customFormat="1" ht="27.75" customHeight="1">
      <c r="A132" s="145"/>
      <c r="B132" s="196" t="s">
        <v>93</v>
      </c>
      <c r="C132" s="146" t="s">
        <v>31</v>
      </c>
      <c r="D132" s="108">
        <v>1000</v>
      </c>
      <c r="E132" s="109">
        <f t="shared" si="4"/>
        <v>1180</v>
      </c>
    </row>
    <row r="133" spans="1:5" s="21" customFormat="1" ht="25.5" customHeight="1">
      <c r="A133" s="2"/>
      <c r="B133" s="196" t="s">
        <v>1366</v>
      </c>
      <c r="C133" s="39" t="s">
        <v>30</v>
      </c>
      <c r="D133" s="108">
        <v>1200</v>
      </c>
      <c r="E133" s="109">
        <f t="shared" si="4"/>
        <v>1416</v>
      </c>
    </row>
    <row r="134" spans="1:5" s="21" customFormat="1" ht="13.5" customHeight="1">
      <c r="A134" s="2"/>
      <c r="B134" s="196" t="s">
        <v>1661</v>
      </c>
      <c r="C134" s="2" t="s">
        <v>408</v>
      </c>
      <c r="D134" s="108">
        <v>8000</v>
      </c>
      <c r="E134" s="405">
        <f t="shared" si="4"/>
        <v>9440</v>
      </c>
    </row>
    <row r="135" spans="1:5" s="21" customFormat="1" ht="13.5" customHeight="1">
      <c r="A135" s="2"/>
      <c r="B135" s="196" t="s">
        <v>92</v>
      </c>
      <c r="C135" s="2" t="s">
        <v>1672</v>
      </c>
      <c r="D135" s="108">
        <v>2350</v>
      </c>
      <c r="E135" s="109">
        <f t="shared" si="4"/>
        <v>2773</v>
      </c>
    </row>
    <row r="136" spans="1:5" s="21" customFormat="1" ht="13.5" customHeight="1">
      <c r="A136" s="2" t="s">
        <v>1469</v>
      </c>
      <c r="B136" s="196" t="s">
        <v>94</v>
      </c>
      <c r="C136" s="2" t="s">
        <v>1041</v>
      </c>
      <c r="D136" s="6" t="s">
        <v>775</v>
      </c>
      <c r="E136" s="6" t="s">
        <v>775</v>
      </c>
    </row>
    <row r="137" spans="1:5" s="21" customFormat="1" ht="13.5" customHeight="1">
      <c r="A137" s="2" t="s">
        <v>1469</v>
      </c>
      <c r="B137" s="196" t="s">
        <v>95</v>
      </c>
      <c r="C137" s="2" t="s">
        <v>309</v>
      </c>
      <c r="D137" s="6" t="s">
        <v>775</v>
      </c>
      <c r="E137" s="6" t="s">
        <v>775</v>
      </c>
    </row>
    <row r="138" spans="1:5" s="21" customFormat="1" ht="13.5" customHeight="1">
      <c r="A138" s="2" t="s">
        <v>1469</v>
      </c>
      <c r="B138" s="196"/>
      <c r="C138" s="342" t="s">
        <v>1236</v>
      </c>
      <c r="D138" s="6" t="s">
        <v>775</v>
      </c>
      <c r="E138" s="6" t="s">
        <v>775</v>
      </c>
    </row>
    <row r="139" spans="1:5" s="21" customFormat="1" ht="13.5" customHeight="1">
      <c r="A139" s="2" t="s">
        <v>1671</v>
      </c>
      <c r="B139" s="196" t="s">
        <v>96</v>
      </c>
      <c r="C139" s="342" t="s">
        <v>1271</v>
      </c>
      <c r="D139" s="6" t="s">
        <v>775</v>
      </c>
      <c r="E139" s="6" t="s">
        <v>775</v>
      </c>
    </row>
    <row r="140" spans="1:5" s="21" customFormat="1" ht="13.5" customHeight="1">
      <c r="A140" s="2" t="s">
        <v>1671</v>
      </c>
      <c r="B140" s="196" t="s">
        <v>97</v>
      </c>
      <c r="C140" s="342" t="s">
        <v>1270</v>
      </c>
      <c r="D140" s="6" t="s">
        <v>775</v>
      </c>
      <c r="E140" s="6" t="s">
        <v>775</v>
      </c>
    </row>
    <row r="141" spans="1:5" s="21" customFormat="1" ht="13.5" customHeight="1">
      <c r="A141" s="2" t="s">
        <v>1671</v>
      </c>
      <c r="B141" s="196" t="s">
        <v>98</v>
      </c>
      <c r="C141" s="2" t="s">
        <v>834</v>
      </c>
      <c r="D141" s="6" t="s">
        <v>775</v>
      </c>
      <c r="E141" s="6" t="s">
        <v>775</v>
      </c>
    </row>
    <row r="142" spans="1:5" s="21" customFormat="1" ht="19.5" customHeight="1">
      <c r="A142" s="2" t="s">
        <v>1671</v>
      </c>
      <c r="B142" s="196"/>
      <c r="C142" s="8" t="s">
        <v>46</v>
      </c>
      <c r="D142" s="127"/>
      <c r="E142" s="127"/>
    </row>
    <row r="143" spans="1:5" s="26" customFormat="1" ht="14.25" customHeight="1">
      <c r="A143" s="3" t="s">
        <v>1671</v>
      </c>
      <c r="B143" s="196"/>
      <c r="C143" s="9" t="s">
        <v>47</v>
      </c>
      <c r="D143" s="134"/>
      <c r="E143" s="134"/>
    </row>
    <row r="144" spans="1:5" s="29" customFormat="1" ht="14.25" customHeight="1">
      <c r="A144" s="10"/>
      <c r="B144" s="196"/>
      <c r="C144" s="11" t="s">
        <v>48</v>
      </c>
      <c r="D144" s="88" t="s">
        <v>49</v>
      </c>
      <c r="E144" s="88" t="s">
        <v>49</v>
      </c>
    </row>
    <row r="145" spans="1:5" s="21" customFormat="1" ht="38.25">
      <c r="A145" s="2" t="s">
        <v>1671</v>
      </c>
      <c r="B145" s="196" t="s">
        <v>667</v>
      </c>
      <c r="C145" s="2" t="s">
        <v>129</v>
      </c>
      <c r="D145" s="6" t="s">
        <v>775</v>
      </c>
      <c r="E145" s="6" t="s">
        <v>775</v>
      </c>
    </row>
    <row r="146" spans="1:5" ht="15" customHeight="1">
      <c r="A146" s="2"/>
      <c r="B146" s="196"/>
      <c r="C146" s="174" t="s">
        <v>1010</v>
      </c>
      <c r="D146" s="135"/>
      <c r="E146" s="135"/>
    </row>
    <row r="147" spans="1:5" s="21" customFormat="1" ht="15" customHeight="1">
      <c r="A147" s="2" t="s">
        <v>1671</v>
      </c>
      <c r="B147" s="196">
        <v>33001894</v>
      </c>
      <c r="C147" s="2" t="s">
        <v>608</v>
      </c>
      <c r="D147" s="108">
        <v>14250</v>
      </c>
      <c r="E147" s="109">
        <f aca="true" t="shared" si="5" ref="E147:E153">D147*1.18</f>
        <v>16815</v>
      </c>
    </row>
    <row r="148" spans="1:5" ht="27" customHeight="1">
      <c r="A148" s="2" t="s">
        <v>1671</v>
      </c>
      <c r="B148" s="196">
        <v>33001937</v>
      </c>
      <c r="C148" s="342" t="s">
        <v>185</v>
      </c>
      <c r="D148" s="108">
        <v>6500</v>
      </c>
      <c r="E148" s="109">
        <f t="shared" si="5"/>
        <v>7670</v>
      </c>
    </row>
    <row r="149" spans="1:5" ht="13.5" customHeight="1">
      <c r="A149" s="2" t="s">
        <v>1671</v>
      </c>
      <c r="B149" s="196">
        <v>33001946</v>
      </c>
      <c r="C149" s="2" t="s">
        <v>259</v>
      </c>
      <c r="D149" s="108">
        <v>7500</v>
      </c>
      <c r="E149" s="109">
        <f t="shared" si="5"/>
        <v>8850</v>
      </c>
    </row>
    <row r="150" spans="1:5" ht="13.5" customHeight="1">
      <c r="A150" s="2"/>
      <c r="B150" s="196">
        <v>33000655</v>
      </c>
      <c r="C150" s="2" t="s">
        <v>110</v>
      </c>
      <c r="D150" s="108">
        <v>7000</v>
      </c>
      <c r="E150" s="109">
        <f t="shared" si="5"/>
        <v>8260</v>
      </c>
    </row>
    <row r="151" spans="1:5" ht="26.25" customHeight="1">
      <c r="A151" s="2" t="s">
        <v>1671</v>
      </c>
      <c r="B151" s="196">
        <v>33000664</v>
      </c>
      <c r="C151" s="342" t="s">
        <v>186</v>
      </c>
      <c r="D151" s="108">
        <v>7000</v>
      </c>
      <c r="E151" s="109">
        <f t="shared" si="5"/>
        <v>8260</v>
      </c>
    </row>
    <row r="152" spans="1:5" ht="13.5" customHeight="1">
      <c r="A152" s="2" t="s">
        <v>1671</v>
      </c>
      <c r="B152" s="196">
        <v>33000673</v>
      </c>
      <c r="C152" s="2" t="s">
        <v>1606</v>
      </c>
      <c r="D152" s="108">
        <v>6500</v>
      </c>
      <c r="E152" s="109">
        <f t="shared" si="5"/>
        <v>7670</v>
      </c>
    </row>
    <row r="153" spans="1:5" ht="26.25" customHeight="1">
      <c r="A153" s="30" t="s">
        <v>1671</v>
      </c>
      <c r="B153" s="313">
        <v>33001955</v>
      </c>
      <c r="C153" s="406" t="s">
        <v>617</v>
      </c>
      <c r="D153" s="297">
        <v>4200</v>
      </c>
      <c r="E153" s="314">
        <f t="shared" si="5"/>
        <v>4956</v>
      </c>
    </row>
    <row r="154" spans="1:5" ht="37.5" customHeight="1">
      <c r="A154" s="161"/>
      <c r="B154" s="161"/>
      <c r="C154" s="95" t="s">
        <v>379</v>
      </c>
      <c r="D154" s="161"/>
      <c r="E154" s="161"/>
    </row>
    <row r="155" spans="1:5" ht="48.75" customHeight="1">
      <c r="A155" s="161"/>
      <c r="B155" s="459"/>
      <c r="C155" s="458" t="s">
        <v>1719</v>
      </c>
      <c r="D155" s="161"/>
      <c r="E155" s="161"/>
    </row>
    <row r="156" spans="1:5" ht="10.5" customHeight="1">
      <c r="A156" s="2"/>
      <c r="B156" s="196"/>
      <c r="C156" s="190" t="str">
        <f>'служебн.'!B6</f>
        <v>Действителен с 01.07.2015 г.   Редакция от 16.06.2015 г.</v>
      </c>
      <c r="D156" s="108"/>
      <c r="E156" s="108"/>
    </row>
    <row r="157" spans="1:4" ht="12.75">
      <c r="A157" s="21"/>
      <c r="C157" s="21"/>
      <c r="D157" s="123"/>
    </row>
    <row r="158" spans="1:4" ht="12.75">
      <c r="A158" s="21"/>
      <c r="C158" s="21"/>
      <c r="D158" s="123"/>
    </row>
    <row r="159" spans="1:4" ht="12.75">
      <c r="A159" s="21"/>
      <c r="C159" s="21"/>
      <c r="D159" s="123"/>
    </row>
    <row r="160" spans="1:4" ht="12.75">
      <c r="A160" s="21"/>
      <c r="C160" s="21"/>
      <c r="D160" s="123"/>
    </row>
    <row r="161" spans="1:4" ht="12.75">
      <c r="A161" s="21"/>
      <c r="C161" s="21"/>
      <c r="D161" s="123"/>
    </row>
    <row r="162" spans="1:4" ht="12.75">
      <c r="A162" s="21"/>
      <c r="C162" s="21"/>
      <c r="D162" s="123"/>
    </row>
    <row r="163" spans="1:4" ht="12.75">
      <c r="A163" s="21"/>
      <c r="C163" s="21"/>
      <c r="D163" s="123"/>
    </row>
    <row r="164" spans="1:4" ht="12.75">
      <c r="A164" s="21"/>
      <c r="C164" s="21"/>
      <c r="D164" s="123"/>
    </row>
    <row r="165" spans="1:4" ht="12.75">
      <c r="A165" s="21"/>
      <c r="C165" s="21"/>
      <c r="D165" s="123"/>
    </row>
    <row r="166" spans="1:4" ht="12.75">
      <c r="A166" s="21"/>
      <c r="C166" s="21"/>
      <c r="D166" s="123"/>
    </row>
    <row r="167" spans="1:4" ht="12.75">
      <c r="A167" s="21"/>
      <c r="C167" s="21"/>
      <c r="D167" s="123"/>
    </row>
    <row r="168" spans="1:4" ht="12.75">
      <c r="A168" s="21"/>
      <c r="C168" s="21"/>
      <c r="D168" s="123"/>
    </row>
    <row r="169" spans="1:4" ht="12.75">
      <c r="A169" s="21"/>
      <c r="C169" s="21"/>
      <c r="D169" s="123"/>
    </row>
    <row r="170" spans="1:4" ht="12.75">
      <c r="A170" s="21"/>
      <c r="C170" s="21"/>
      <c r="D170" s="123"/>
    </row>
    <row r="171" spans="1:4" ht="12.75">
      <c r="A171" s="21"/>
      <c r="C171" s="21"/>
      <c r="D171" s="123"/>
    </row>
    <row r="172" spans="1:4" ht="12.75">
      <c r="A172" s="21"/>
      <c r="C172" s="21"/>
      <c r="D172" s="123"/>
    </row>
    <row r="173" spans="1:4" ht="12.75">
      <c r="A173" s="21"/>
      <c r="C173" s="21"/>
      <c r="D173" s="123"/>
    </row>
    <row r="174" spans="1:4" ht="12.75">
      <c r="A174" s="21"/>
      <c r="C174" s="21"/>
      <c r="D174" s="123"/>
    </row>
    <row r="175" spans="1:4" ht="12.75">
      <c r="A175" s="21"/>
      <c r="C175" s="21"/>
      <c r="D175" s="123"/>
    </row>
    <row r="176" spans="1:4" ht="12.75">
      <c r="A176" s="21"/>
      <c r="C176" s="21"/>
      <c r="D176" s="123"/>
    </row>
    <row r="177" spans="1:4" ht="12.75">
      <c r="A177" s="21"/>
      <c r="C177" s="21"/>
      <c r="D177" s="123"/>
    </row>
    <row r="178" spans="1:4" ht="12.75">
      <c r="A178" s="21"/>
      <c r="C178" s="21"/>
      <c r="D178" s="123"/>
    </row>
    <row r="179" spans="1:4" ht="12.75">
      <c r="A179" s="21"/>
      <c r="C179" s="21"/>
      <c r="D179" s="123"/>
    </row>
    <row r="180" spans="1:4" ht="12.75">
      <c r="A180" s="21"/>
      <c r="C180" s="21"/>
      <c r="D180" s="123"/>
    </row>
    <row r="181" spans="1:4" ht="12.75">
      <c r="A181" s="21"/>
      <c r="C181" s="21"/>
      <c r="D181" s="123"/>
    </row>
    <row r="182" spans="1:4" ht="12.75">
      <c r="A182" s="21"/>
      <c r="C182" s="21"/>
      <c r="D182" s="123"/>
    </row>
    <row r="183" spans="1:4" ht="12.75">
      <c r="A183" s="21"/>
      <c r="C183" s="21"/>
      <c r="D183" s="123"/>
    </row>
    <row r="184" spans="1:4" ht="12.75">
      <c r="A184" s="21"/>
      <c r="C184" s="21"/>
      <c r="D184" s="123"/>
    </row>
    <row r="185" spans="1:4" ht="12.75">
      <c r="A185" s="21"/>
      <c r="C185" s="21"/>
      <c r="D185" s="123"/>
    </row>
    <row r="186" spans="1:4" ht="12.75">
      <c r="A186" s="21"/>
      <c r="C186" s="21"/>
      <c r="D186" s="123"/>
    </row>
    <row r="187" spans="1:4" ht="12.75">
      <c r="A187" s="21"/>
      <c r="C187" s="21"/>
      <c r="D187" s="123"/>
    </row>
    <row r="188" spans="1:4" ht="12.75">
      <c r="A188" s="21"/>
      <c r="C188" s="21"/>
      <c r="D188" s="123"/>
    </row>
    <row r="189" spans="1:4" ht="12.75">
      <c r="A189" s="21"/>
      <c r="C189" s="21"/>
      <c r="D189" s="123"/>
    </row>
    <row r="190" spans="1:4" ht="12.75">
      <c r="A190" s="21"/>
      <c r="C190" s="21"/>
      <c r="D190" s="123"/>
    </row>
    <row r="191" spans="1:4" ht="12.75">
      <c r="A191" s="21"/>
      <c r="C191" s="21"/>
      <c r="D191" s="123"/>
    </row>
    <row r="192" spans="1:4" ht="12.75">
      <c r="A192" s="21"/>
      <c r="C192" s="21"/>
      <c r="D192" s="123"/>
    </row>
    <row r="193" spans="1:4" ht="12.75">
      <c r="A193" s="21"/>
      <c r="C193" s="21"/>
      <c r="D193" s="123"/>
    </row>
    <row r="194" spans="1:4" ht="12.75">
      <c r="A194" s="21"/>
      <c r="C194" s="21"/>
      <c r="D194" s="123"/>
    </row>
    <row r="195" spans="1:4" ht="12.75">
      <c r="A195" s="21"/>
      <c r="C195" s="21"/>
      <c r="D195" s="123"/>
    </row>
    <row r="196" spans="1:4" ht="12.75">
      <c r="A196" s="21"/>
      <c r="C196" s="21"/>
      <c r="D196" s="123"/>
    </row>
    <row r="197" spans="1:4" ht="12.75">
      <c r="A197" s="21"/>
      <c r="C197" s="21"/>
      <c r="D197" s="123"/>
    </row>
    <row r="198" spans="1:4" ht="12.75">
      <c r="A198" s="21"/>
      <c r="C198" s="21"/>
      <c r="D198" s="123"/>
    </row>
    <row r="199" spans="1:4" ht="12.75">
      <c r="A199" s="21"/>
      <c r="C199" s="21"/>
      <c r="D199" s="123"/>
    </row>
    <row r="200" spans="1:4" ht="12.75">
      <c r="A200" s="21"/>
      <c r="C200" s="21"/>
      <c r="D200" s="123"/>
    </row>
    <row r="201" spans="1:4" ht="12.75">
      <c r="A201" s="21"/>
      <c r="C201" s="21"/>
      <c r="D201" s="123"/>
    </row>
    <row r="202" spans="1:4" ht="12.75">
      <c r="A202" s="21"/>
      <c r="C202" s="21"/>
      <c r="D202" s="123"/>
    </row>
    <row r="203" spans="1:4" ht="12.75">
      <c r="A203" s="21"/>
      <c r="C203" s="21"/>
      <c r="D203" s="123"/>
    </row>
    <row r="204" spans="1:4" ht="12.75">
      <c r="A204" s="21"/>
      <c r="C204" s="21"/>
      <c r="D204" s="123"/>
    </row>
    <row r="205" spans="1:4" ht="12.75">
      <c r="A205" s="21"/>
      <c r="C205" s="21"/>
      <c r="D205" s="123"/>
    </row>
    <row r="206" spans="1:4" ht="12.75">
      <c r="A206" s="21"/>
      <c r="C206" s="21"/>
      <c r="D206" s="123"/>
    </row>
    <row r="207" spans="1:4" ht="12.75">
      <c r="A207" s="21"/>
      <c r="C207" s="21"/>
      <c r="D207" s="123"/>
    </row>
    <row r="208" spans="1:4" ht="12.75">
      <c r="A208" s="21"/>
      <c r="C208" s="21"/>
      <c r="D208" s="123"/>
    </row>
    <row r="209" spans="1:4" ht="12.75">
      <c r="A209" s="21"/>
      <c r="C209" s="21"/>
      <c r="D209" s="123"/>
    </row>
    <row r="210" spans="1:4" ht="12.75">
      <c r="A210" s="21"/>
      <c r="C210" s="21"/>
      <c r="D210" s="123"/>
    </row>
    <row r="211" spans="1:4" ht="12.75">
      <c r="A211" s="21"/>
      <c r="C211" s="21"/>
      <c r="D211" s="123"/>
    </row>
    <row r="212" spans="1:4" ht="12.75">
      <c r="A212" s="21"/>
      <c r="C212" s="21"/>
      <c r="D212" s="123"/>
    </row>
    <row r="213" spans="1:4" ht="12.75">
      <c r="A213" s="21"/>
      <c r="C213" s="21"/>
      <c r="D213" s="123"/>
    </row>
    <row r="214" spans="1:4" ht="12.75">
      <c r="A214" s="21"/>
      <c r="C214" s="21"/>
      <c r="D214" s="123"/>
    </row>
    <row r="215" spans="1:4" ht="12.75">
      <c r="A215" s="21"/>
      <c r="C215" s="21"/>
      <c r="D215" s="123"/>
    </row>
    <row r="216" spans="1:4" ht="12.75">
      <c r="A216" s="21"/>
      <c r="C216" s="21"/>
      <c r="D216" s="123"/>
    </row>
    <row r="217" spans="1:4" ht="12.75">
      <c r="A217" s="21"/>
      <c r="C217" s="21"/>
      <c r="D217" s="123"/>
    </row>
    <row r="218" spans="1:4" ht="12.75">
      <c r="A218" s="21"/>
      <c r="C218" s="21"/>
      <c r="D218" s="123"/>
    </row>
    <row r="219" spans="1:4" ht="12.75">
      <c r="A219" s="21"/>
      <c r="C219" s="21"/>
      <c r="D219" s="123"/>
    </row>
    <row r="220" spans="1:4" ht="12.75">
      <c r="A220" s="21"/>
      <c r="C220" s="21"/>
      <c r="D220" s="123"/>
    </row>
    <row r="221" spans="1:4" ht="12.75">
      <c r="A221" s="21"/>
      <c r="C221" s="21"/>
      <c r="D221" s="123"/>
    </row>
    <row r="222" spans="1:4" ht="12.75">
      <c r="A222" s="21"/>
      <c r="C222" s="21"/>
      <c r="D222" s="123"/>
    </row>
    <row r="223" spans="1:4" ht="12.75">
      <c r="A223" s="21"/>
      <c r="C223" s="21"/>
      <c r="D223" s="123"/>
    </row>
    <row r="224" spans="1:4" ht="12.75">
      <c r="A224" s="21"/>
      <c r="C224" s="21"/>
      <c r="D224" s="123"/>
    </row>
    <row r="225" spans="1:4" ht="12.75">
      <c r="A225" s="21"/>
      <c r="C225" s="21"/>
      <c r="D225" s="123"/>
    </row>
    <row r="226" spans="1:4" ht="12.75">
      <c r="A226" s="21"/>
      <c r="C226" s="21"/>
      <c r="D226" s="123"/>
    </row>
    <row r="227" spans="1:4" ht="12.75">
      <c r="A227" s="21"/>
      <c r="C227" s="21"/>
      <c r="D227" s="123"/>
    </row>
    <row r="228" spans="1:4" ht="12.75">
      <c r="A228" s="21"/>
      <c r="C228" s="21"/>
      <c r="D228" s="123"/>
    </row>
    <row r="229" spans="1:4" ht="12.75">
      <c r="A229" s="21"/>
      <c r="C229" s="21"/>
      <c r="D229" s="123"/>
    </row>
    <row r="230" spans="1:4" ht="12.75">
      <c r="A230" s="21"/>
      <c r="C230" s="21"/>
      <c r="D230" s="123"/>
    </row>
    <row r="231" spans="1:4" ht="12.75">
      <c r="A231" s="21"/>
      <c r="C231" s="21"/>
      <c r="D231" s="123"/>
    </row>
    <row r="232" spans="1:4" ht="12.75">
      <c r="A232" s="21"/>
      <c r="C232" s="21"/>
      <c r="D232" s="123"/>
    </row>
    <row r="233" spans="1:4" ht="12.75">
      <c r="A233" s="21"/>
      <c r="C233" s="21"/>
      <c r="D233" s="123"/>
    </row>
    <row r="234" spans="1:4" ht="12.75">
      <c r="A234" s="21"/>
      <c r="C234" s="21"/>
      <c r="D234" s="123"/>
    </row>
    <row r="235" spans="1:4" ht="12.75">
      <c r="A235" s="21"/>
      <c r="C235" s="21"/>
      <c r="D235" s="123"/>
    </row>
    <row r="236" spans="1:4" ht="12.75">
      <c r="A236" s="21"/>
      <c r="C236" s="21"/>
      <c r="D236" s="123"/>
    </row>
    <row r="237" spans="1:4" ht="12.75">
      <c r="A237" s="21"/>
      <c r="C237" s="21"/>
      <c r="D237" s="123"/>
    </row>
    <row r="238" spans="1:4" ht="12.75">
      <c r="A238" s="21"/>
      <c r="C238" s="21"/>
      <c r="D238" s="123"/>
    </row>
    <row r="239" spans="1:4" ht="12.75">
      <c r="A239" s="21"/>
      <c r="C239" s="21"/>
      <c r="D239" s="123"/>
    </row>
    <row r="240" spans="1:4" ht="12.75">
      <c r="A240" s="21"/>
      <c r="C240" s="21"/>
      <c r="D240" s="123"/>
    </row>
    <row r="241" spans="1:4" ht="12.75">
      <c r="A241" s="21"/>
      <c r="C241" s="21"/>
      <c r="D241" s="123"/>
    </row>
    <row r="242" spans="1:4" ht="12.75">
      <c r="A242" s="21"/>
      <c r="C242" s="21"/>
      <c r="D242" s="123"/>
    </row>
    <row r="243" spans="1:4" ht="12.75">
      <c r="A243" s="21"/>
      <c r="C243" s="21"/>
      <c r="D243" s="123"/>
    </row>
    <row r="244" spans="1:4" ht="12.75">
      <c r="A244" s="21"/>
      <c r="C244" s="21"/>
      <c r="D244" s="123"/>
    </row>
  </sheetData>
  <sheetProtection/>
  <printOptions/>
  <pageMargins left="0.74" right="0.28" top="0.84" bottom="0.5" header="0.41" footer="0.21"/>
  <pageSetup fitToHeight="4" fitToWidth="1" horizontalDpi="1200" verticalDpi="1200" orientation="portrait" paperSize="9" scale="96" r:id="rId1"/>
  <headerFooter alignWithMargins="0">
    <oddHeader>&amp;L&amp;"Arial,полужирный"&amp;16ЦЕНЫ НА ПРОДУКЦИЮ  ЛЮМЭКС  &amp;"Arial,обычный"&amp;10 &amp;R&amp;"Arial,полужирный"&amp;16&amp;UКапель</oddHeader>
    <oddFooter>&amp;C&amp;8Страница &amp;P из &amp;N</oddFooter>
  </headerFooter>
  <rowBreaks count="2" manualBreakCount="2">
    <brk id="56" max="255" man="1"/>
    <brk id="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view="pageBreakPreview" zoomScaleSheetLayoutView="100" zoomScalePageLayoutView="0" workbookViewId="0" topLeftCell="A1">
      <pane ySplit="4" topLeftCell="A5" activePane="bottomLeft" state="frozen"/>
      <selection pane="topLeft" activeCell="D1" sqref="D1:E16384"/>
      <selection pane="bottomLeft" activeCell="B1" sqref="B1"/>
    </sheetView>
  </sheetViews>
  <sheetFormatPr defaultColWidth="9.140625" defaultRowHeight="12.75"/>
  <cols>
    <col min="1" max="1" width="1.7109375" style="1" hidden="1" customWidth="1"/>
    <col min="2" max="2" width="1.8515625" style="219" customWidth="1"/>
    <col min="3" max="3" width="10.140625" style="85" customWidth="1"/>
    <col min="4" max="4" width="82.140625" style="245" customWidth="1"/>
    <col min="5" max="5" width="13.28125" style="245" hidden="1" customWidth="1"/>
    <col min="6" max="6" width="12.7109375" style="21" customWidth="1"/>
    <col min="7" max="7" width="9.140625" style="1" hidden="1" customWidth="1"/>
    <col min="8" max="8" width="9.140625" style="106" hidden="1" customWidth="1"/>
    <col min="9" max="16384" width="9.140625" style="1" customWidth="1"/>
  </cols>
  <sheetData>
    <row r="1" spans="1:6" ht="13.5" customHeight="1">
      <c r="A1" s="2" t="s">
        <v>1671</v>
      </c>
      <c r="B1" s="215" t="s">
        <v>1671</v>
      </c>
      <c r="C1" s="4"/>
      <c r="D1" s="127" t="str">
        <f>'служебн.'!B2</f>
        <v>СРОК ДЕЙСТВИЯ ЦЕН: до  30 сентября 2015 г.</v>
      </c>
      <c r="E1" s="127"/>
      <c r="F1" s="4"/>
    </row>
    <row r="2" spans="1:6" ht="24.75" customHeight="1">
      <c r="A2" s="2" t="s">
        <v>1671</v>
      </c>
      <c r="B2" s="215" t="s">
        <v>1671</v>
      </c>
      <c r="C2" s="4"/>
      <c r="D2" s="127" t="s">
        <v>1151</v>
      </c>
      <c r="F2" s="4"/>
    </row>
    <row r="3" spans="1:8" s="21" customFormat="1" ht="12.75">
      <c r="A3" s="2" t="s">
        <v>1671</v>
      </c>
      <c r="B3" s="215" t="s">
        <v>1671</v>
      </c>
      <c r="C3" s="4"/>
      <c r="D3" s="127" t="s">
        <v>308</v>
      </c>
      <c r="E3" s="127"/>
      <c r="F3" s="4"/>
      <c r="H3" s="106"/>
    </row>
    <row r="4" spans="1:6" ht="46.5" customHeight="1">
      <c r="A4" s="2" t="s">
        <v>1671</v>
      </c>
      <c r="B4" s="215" t="s">
        <v>1671</v>
      </c>
      <c r="C4" s="4"/>
      <c r="D4" s="268" t="s">
        <v>840</v>
      </c>
      <c r="E4" s="127"/>
      <c r="F4" s="4"/>
    </row>
    <row r="5" spans="1:8" s="100" customFormat="1" ht="22.5" customHeight="1">
      <c r="A5" s="99" t="s">
        <v>264</v>
      </c>
      <c r="B5" s="216"/>
      <c r="C5" s="139" t="s">
        <v>314</v>
      </c>
      <c r="D5" s="269" t="s">
        <v>1669</v>
      </c>
      <c r="E5" s="269" t="s">
        <v>208</v>
      </c>
      <c r="F5" s="125" t="s">
        <v>1670</v>
      </c>
      <c r="H5" s="120"/>
    </row>
    <row r="6" spans="1:6" ht="15.75" customHeight="1">
      <c r="A6" s="57" t="s">
        <v>785</v>
      </c>
      <c r="B6" s="215"/>
      <c r="C6" s="310" t="s">
        <v>99</v>
      </c>
      <c r="D6" s="239" t="s">
        <v>473</v>
      </c>
      <c r="E6" s="128">
        <v>647500</v>
      </c>
      <c r="F6" s="376">
        <f>E6*1.18</f>
        <v>764050</v>
      </c>
    </row>
    <row r="7" spans="1:6" ht="15" customHeight="1">
      <c r="A7" s="57" t="s">
        <v>681</v>
      </c>
      <c r="B7" s="215"/>
      <c r="C7" s="57" t="s">
        <v>100</v>
      </c>
      <c r="D7" s="127" t="s">
        <v>474</v>
      </c>
      <c r="E7" s="109">
        <v>76250</v>
      </c>
      <c r="F7" s="6">
        <f>E7*1.18</f>
        <v>89975</v>
      </c>
    </row>
    <row r="8" spans="1:6" ht="11.25" customHeight="1">
      <c r="A8" s="57"/>
      <c r="B8" s="215"/>
      <c r="C8" s="57"/>
      <c r="D8" s="135" t="s">
        <v>1560</v>
      </c>
      <c r="E8" s="135"/>
      <c r="F8" s="6"/>
    </row>
    <row r="9" spans="1:6" ht="15" customHeight="1">
      <c r="A9" s="57" t="s">
        <v>682</v>
      </c>
      <c r="B9" s="215"/>
      <c r="C9" s="57" t="s">
        <v>101</v>
      </c>
      <c r="D9" s="127" t="s">
        <v>1465</v>
      </c>
      <c r="E9" s="109">
        <v>254000</v>
      </c>
      <c r="F9" s="6">
        <f>E9*1.18</f>
        <v>299720</v>
      </c>
    </row>
    <row r="10" spans="1:6" ht="11.25" customHeight="1">
      <c r="A10" s="57"/>
      <c r="B10" s="215"/>
      <c r="C10" s="57"/>
      <c r="D10" s="135" t="s">
        <v>1466</v>
      </c>
      <c r="E10" s="135"/>
      <c r="F10" s="6"/>
    </row>
    <row r="11" spans="1:6" ht="13.5" customHeight="1">
      <c r="A11" s="57" t="s">
        <v>786</v>
      </c>
      <c r="B11" s="215"/>
      <c r="C11" s="57" t="s">
        <v>102</v>
      </c>
      <c r="D11" s="127" t="s">
        <v>1056</v>
      </c>
      <c r="E11" s="109">
        <v>591250</v>
      </c>
      <c r="F11" s="6">
        <f>E11*1.18</f>
        <v>697675</v>
      </c>
    </row>
    <row r="12" spans="1:6" ht="14.25" customHeight="1">
      <c r="A12" s="57" t="s">
        <v>787</v>
      </c>
      <c r="B12" s="215" t="s">
        <v>1469</v>
      </c>
      <c r="C12" s="57" t="s">
        <v>1446</v>
      </c>
      <c r="D12" s="127" t="s">
        <v>475</v>
      </c>
      <c r="E12" s="109">
        <v>160500</v>
      </c>
      <c r="F12" s="6">
        <f>E12*1.18</f>
        <v>189390</v>
      </c>
    </row>
    <row r="13" spans="1:6" ht="12" customHeight="1">
      <c r="A13" s="57"/>
      <c r="B13" s="215"/>
      <c r="C13" s="57"/>
      <c r="D13" s="108" t="s">
        <v>1308</v>
      </c>
      <c r="E13" s="109">
        <v>21500</v>
      </c>
      <c r="F13" s="6">
        <f>E13*1.18</f>
        <v>25370</v>
      </c>
    </row>
    <row r="14" spans="1:6" ht="26.25" customHeight="1">
      <c r="A14" s="57" t="s">
        <v>788</v>
      </c>
      <c r="B14" s="215"/>
      <c r="C14" s="57">
        <v>50000324</v>
      </c>
      <c r="D14" s="108" t="str">
        <f>'служебн.'!B8</f>
        <v>Компьютер  G1840/1Gb/500G/DVDRW/LCD 19" /k+m+p с Win 7 Pro OEM RUS и лаз.принтером НР ч/б А4 от 8000стр/мес</v>
      </c>
      <c r="E14" s="6" t="s">
        <v>775</v>
      </c>
      <c r="F14" s="22" t="s">
        <v>775</v>
      </c>
    </row>
    <row r="15" spans="1:6" ht="18" customHeight="1">
      <c r="A15" s="13"/>
      <c r="B15" s="215"/>
      <c r="C15" s="57"/>
      <c r="D15" s="240" t="s">
        <v>830</v>
      </c>
      <c r="E15" s="127"/>
      <c r="F15" s="4"/>
    </row>
    <row r="16" spans="1:8" ht="13.5" customHeight="1">
      <c r="A16" s="57" t="s">
        <v>789</v>
      </c>
      <c r="B16" s="215" t="s">
        <v>1469</v>
      </c>
      <c r="C16" s="57" t="s">
        <v>1447</v>
      </c>
      <c r="D16" s="270" t="s">
        <v>831</v>
      </c>
      <c r="E16" s="109">
        <v>1607500</v>
      </c>
      <c r="F16" s="6">
        <f>E16*1.18</f>
        <v>1896850</v>
      </c>
      <c r="H16" s="106" t="e">
        <f>#REF!*1.1</f>
        <v>#REF!</v>
      </c>
    </row>
    <row r="17" spans="1:8" ht="14.25" customHeight="1">
      <c r="A17" s="57" t="s">
        <v>790</v>
      </c>
      <c r="B17" s="215" t="s">
        <v>1469</v>
      </c>
      <c r="C17" s="57" t="s">
        <v>1448</v>
      </c>
      <c r="D17" s="270" t="s">
        <v>832</v>
      </c>
      <c r="E17" s="109">
        <v>1991500</v>
      </c>
      <c r="F17" s="6">
        <f>E17*1.18</f>
        <v>2349970</v>
      </c>
      <c r="H17" s="106" t="e">
        <f>#REF!*1.05</f>
        <v>#REF!</v>
      </c>
    </row>
    <row r="18" spans="1:6" ht="17.25" customHeight="1">
      <c r="A18" s="13"/>
      <c r="B18" s="215"/>
      <c r="C18" s="57"/>
      <c r="D18" s="271" t="s">
        <v>660</v>
      </c>
      <c r="E18" s="127"/>
      <c r="F18" s="6"/>
    </row>
    <row r="19" spans="1:8" ht="13.5" customHeight="1">
      <c r="A19" s="57" t="s">
        <v>791</v>
      </c>
      <c r="B19" s="215"/>
      <c r="C19" s="57" t="s">
        <v>1449</v>
      </c>
      <c r="D19" s="108" t="s">
        <v>1306</v>
      </c>
      <c r="E19" s="108">
        <v>1000</v>
      </c>
      <c r="F19" s="6">
        <f aca="true" t="shared" si="0" ref="F19:F34">E19*1.18</f>
        <v>1180</v>
      </c>
      <c r="H19" s="106" t="e">
        <f>#REF!*1.1</f>
        <v>#REF!</v>
      </c>
    </row>
    <row r="20" spans="1:8" ht="13.5" customHeight="1">
      <c r="A20" s="57" t="s">
        <v>792</v>
      </c>
      <c r="B20" s="215" t="s">
        <v>1671</v>
      </c>
      <c r="C20" s="57" t="s">
        <v>1450</v>
      </c>
      <c r="D20" s="108" t="s">
        <v>588</v>
      </c>
      <c r="E20" s="108">
        <v>1000</v>
      </c>
      <c r="F20" s="6">
        <f t="shared" si="0"/>
        <v>1180</v>
      </c>
      <c r="H20" s="106" t="e">
        <f>#REF!*1.1</f>
        <v>#REF!</v>
      </c>
    </row>
    <row r="21" spans="1:8" ht="13.5" customHeight="1">
      <c r="A21" s="57" t="s">
        <v>793</v>
      </c>
      <c r="B21" s="215" t="s">
        <v>1671</v>
      </c>
      <c r="C21" s="57" t="s">
        <v>1451</v>
      </c>
      <c r="D21" s="108" t="s">
        <v>589</v>
      </c>
      <c r="E21" s="108">
        <v>1500</v>
      </c>
      <c r="F21" s="6">
        <f t="shared" si="0"/>
        <v>1770</v>
      </c>
      <c r="H21" s="106" t="e">
        <f>#REF!*1.1</f>
        <v>#REF!</v>
      </c>
    </row>
    <row r="22" spans="1:8" ht="13.5" customHeight="1">
      <c r="A22" s="57" t="s">
        <v>794</v>
      </c>
      <c r="B22" s="215" t="s">
        <v>1671</v>
      </c>
      <c r="C22" s="57" t="s">
        <v>446</v>
      </c>
      <c r="D22" s="108" t="s">
        <v>590</v>
      </c>
      <c r="E22" s="108">
        <v>100</v>
      </c>
      <c r="F22" s="6">
        <f t="shared" si="0"/>
        <v>118</v>
      </c>
      <c r="H22" s="106" t="e">
        <f>#REF!*1.1</f>
        <v>#REF!</v>
      </c>
    </row>
    <row r="23" spans="1:6" ht="13.5" customHeight="1">
      <c r="A23" s="57" t="s">
        <v>795</v>
      </c>
      <c r="B23" s="215" t="s">
        <v>1671</v>
      </c>
      <c r="C23" s="57" t="s">
        <v>1186</v>
      </c>
      <c r="D23" s="123" t="s">
        <v>838</v>
      </c>
      <c r="E23" s="156" t="s">
        <v>775</v>
      </c>
      <c r="F23" s="154" t="s">
        <v>775</v>
      </c>
    </row>
    <row r="24" spans="1:6" ht="11.25" customHeight="1">
      <c r="A24" s="57"/>
      <c r="B24" s="215"/>
      <c r="C24" s="57"/>
      <c r="D24" s="135" t="s">
        <v>312</v>
      </c>
      <c r="E24" s="272"/>
      <c r="F24" s="155"/>
    </row>
    <row r="25" spans="1:6" ht="13.5" customHeight="1">
      <c r="A25" s="2"/>
      <c r="B25" s="217" t="s">
        <v>1671</v>
      </c>
      <c r="C25" s="57" t="s">
        <v>1184</v>
      </c>
      <c r="D25" s="108" t="s">
        <v>835</v>
      </c>
      <c r="E25" s="156" t="s">
        <v>775</v>
      </c>
      <c r="F25" s="154" t="s">
        <v>775</v>
      </c>
    </row>
    <row r="26" spans="1:6" ht="12" customHeight="1">
      <c r="A26" s="2"/>
      <c r="B26" s="217"/>
      <c r="C26" s="57"/>
      <c r="D26" s="135" t="s">
        <v>1599</v>
      </c>
      <c r="E26" s="6"/>
      <c r="F26" s="22"/>
    </row>
    <row r="27" spans="1:8" ht="13.5" customHeight="1">
      <c r="A27" s="57" t="s">
        <v>796</v>
      </c>
      <c r="B27" s="215" t="s">
        <v>1671</v>
      </c>
      <c r="C27" s="57">
        <v>22035345</v>
      </c>
      <c r="D27" s="108" t="s">
        <v>943</v>
      </c>
      <c r="E27" s="108">
        <v>1000</v>
      </c>
      <c r="F27" s="6">
        <f t="shared" si="0"/>
        <v>1180</v>
      </c>
      <c r="H27" s="106" t="e">
        <f>#REF!*1.1</f>
        <v>#REF!</v>
      </c>
    </row>
    <row r="28" spans="1:8" ht="13.5" customHeight="1">
      <c r="A28" s="57" t="s">
        <v>386</v>
      </c>
      <c r="B28" s="215" t="s">
        <v>1671</v>
      </c>
      <c r="C28" s="57">
        <v>1000010130</v>
      </c>
      <c r="D28" s="108" t="s">
        <v>944</v>
      </c>
      <c r="E28" s="108">
        <v>2750</v>
      </c>
      <c r="F28" s="6">
        <f t="shared" si="0"/>
        <v>3245</v>
      </c>
      <c r="H28" s="106" t="e">
        <f>#REF!*1.1</f>
        <v>#REF!</v>
      </c>
    </row>
    <row r="29" spans="1:8" ht="13.5" customHeight="1">
      <c r="A29" s="57" t="s">
        <v>387</v>
      </c>
      <c r="B29" s="215" t="s">
        <v>1671</v>
      </c>
      <c r="C29" s="57">
        <v>1000009541</v>
      </c>
      <c r="D29" s="108" t="s">
        <v>652</v>
      </c>
      <c r="E29" s="108">
        <v>1050</v>
      </c>
      <c r="F29" s="6">
        <f t="shared" si="0"/>
        <v>1239</v>
      </c>
      <c r="H29" s="106" t="e">
        <f>#REF!*1.1</f>
        <v>#REF!</v>
      </c>
    </row>
    <row r="30" spans="1:8" ht="13.5" customHeight="1">
      <c r="A30" s="57" t="s">
        <v>388</v>
      </c>
      <c r="B30" s="215" t="s">
        <v>1671</v>
      </c>
      <c r="C30" s="57">
        <v>1000010149</v>
      </c>
      <c r="D30" s="108" t="s">
        <v>653</v>
      </c>
      <c r="E30" s="108">
        <v>3850</v>
      </c>
      <c r="F30" s="6">
        <f t="shared" si="0"/>
        <v>4543</v>
      </c>
      <c r="H30" s="106" t="e">
        <f>#REF!*1.1</f>
        <v>#REF!</v>
      </c>
    </row>
    <row r="31" spans="1:8" ht="13.5" customHeight="1">
      <c r="A31" s="57"/>
      <c r="B31" s="215"/>
      <c r="C31" s="57" t="s">
        <v>1452</v>
      </c>
      <c r="D31" s="108" t="s">
        <v>591</v>
      </c>
      <c r="E31" s="108">
        <v>1800</v>
      </c>
      <c r="F31" s="6">
        <f t="shared" si="0"/>
        <v>2124</v>
      </c>
      <c r="H31" s="106" t="e">
        <f>#REF!*1.1</f>
        <v>#REF!</v>
      </c>
    </row>
    <row r="32" spans="1:8" ht="13.5" customHeight="1">
      <c r="A32" s="57"/>
      <c r="B32" s="215"/>
      <c r="C32" s="57" t="s">
        <v>447</v>
      </c>
      <c r="D32" s="108" t="s">
        <v>1521</v>
      </c>
      <c r="E32" s="108">
        <v>1800</v>
      </c>
      <c r="F32" s="6">
        <f t="shared" si="0"/>
        <v>2124</v>
      </c>
      <c r="H32" s="106" t="e">
        <f>#REF!*1.1</f>
        <v>#REF!</v>
      </c>
    </row>
    <row r="33" spans="1:8" ht="13.5" customHeight="1">
      <c r="A33" s="57"/>
      <c r="B33" s="215"/>
      <c r="C33" s="57" t="s">
        <v>448</v>
      </c>
      <c r="D33" s="108" t="s">
        <v>1520</v>
      </c>
      <c r="E33" s="108">
        <v>1700</v>
      </c>
      <c r="F33" s="6">
        <f t="shared" si="0"/>
        <v>2006</v>
      </c>
      <c r="H33" s="106" t="e">
        <f>#REF!*1.1</f>
        <v>#REF!</v>
      </c>
    </row>
    <row r="34" spans="1:6" ht="13.5" customHeight="1">
      <c r="A34" s="57" t="s">
        <v>389</v>
      </c>
      <c r="B34" s="215"/>
      <c r="C34" s="57" t="s">
        <v>1453</v>
      </c>
      <c r="D34" s="339" t="s">
        <v>1416</v>
      </c>
      <c r="E34" s="108">
        <v>400</v>
      </c>
      <c r="F34" s="6">
        <f t="shared" si="0"/>
        <v>472</v>
      </c>
    </row>
    <row r="35" spans="1:6" ht="13.5" customHeight="1">
      <c r="A35" s="57"/>
      <c r="B35" s="215"/>
      <c r="C35" s="57"/>
      <c r="D35" s="339" t="s">
        <v>1144</v>
      </c>
      <c r="E35" s="108"/>
      <c r="F35" s="154" t="s">
        <v>775</v>
      </c>
    </row>
    <row r="36" spans="1:6" ht="13.5" customHeight="1">
      <c r="A36" s="57"/>
      <c r="B36" s="215"/>
      <c r="C36" s="57"/>
      <c r="D36" s="339" t="s">
        <v>1143</v>
      </c>
      <c r="E36" s="108"/>
      <c r="F36" s="154" t="s">
        <v>775</v>
      </c>
    </row>
    <row r="37" spans="1:6" ht="18" customHeight="1">
      <c r="A37" s="2" t="s">
        <v>1671</v>
      </c>
      <c r="B37" s="215" t="s">
        <v>1671</v>
      </c>
      <c r="C37" s="57"/>
      <c r="D37" s="240" t="s">
        <v>214</v>
      </c>
      <c r="E37" s="240"/>
      <c r="F37" s="8"/>
    </row>
    <row r="38" spans="1:6" ht="41.25" customHeight="1">
      <c r="A38" s="57" t="s">
        <v>390</v>
      </c>
      <c r="B38" s="215"/>
      <c r="C38" s="57">
        <v>27001422</v>
      </c>
      <c r="D38" s="108" t="s">
        <v>1666</v>
      </c>
      <c r="E38" s="109">
        <v>3250</v>
      </c>
      <c r="F38" s="6">
        <f>E38*1.18</f>
        <v>3835</v>
      </c>
    </row>
    <row r="39" spans="1:6" ht="17.25" customHeight="1">
      <c r="A39" s="57"/>
      <c r="B39" s="215"/>
      <c r="C39" s="57"/>
      <c r="D39" s="240" t="s">
        <v>1065</v>
      </c>
      <c r="E39" s="109"/>
      <c r="F39" s="8"/>
    </row>
    <row r="40" spans="1:8" ht="27" customHeight="1">
      <c r="A40" s="57"/>
      <c r="B40" s="215"/>
      <c r="C40" s="57" t="s">
        <v>1456</v>
      </c>
      <c r="D40" s="108" t="s">
        <v>1522</v>
      </c>
      <c r="E40" s="109">
        <v>8750</v>
      </c>
      <c r="F40" s="6">
        <f aca="true" t="shared" si="1" ref="F40:F46">E40*1.18</f>
        <v>10325</v>
      </c>
      <c r="H40" s="106" t="e">
        <f>#REF!*1.1</f>
        <v>#REF!</v>
      </c>
    </row>
    <row r="41" spans="1:6" ht="27" customHeight="1">
      <c r="A41" s="57"/>
      <c r="B41" s="215"/>
      <c r="C41" s="57" t="s">
        <v>1455</v>
      </c>
      <c r="D41" s="108" t="s">
        <v>357</v>
      </c>
      <c r="E41" s="109">
        <v>8750</v>
      </c>
      <c r="F41" s="6">
        <f t="shared" si="1"/>
        <v>10325</v>
      </c>
    </row>
    <row r="42" spans="1:6" ht="27" customHeight="1">
      <c r="A42" s="57"/>
      <c r="B42" s="215"/>
      <c r="C42" s="57" t="s">
        <v>1454</v>
      </c>
      <c r="D42" s="108" t="s">
        <v>1</v>
      </c>
      <c r="E42" s="109">
        <v>8750</v>
      </c>
      <c r="F42" s="6">
        <f t="shared" si="1"/>
        <v>10325</v>
      </c>
    </row>
    <row r="43" spans="1:6" ht="27" customHeight="1">
      <c r="A43" s="57"/>
      <c r="B43" s="215"/>
      <c r="C43" s="57" t="s">
        <v>1457</v>
      </c>
      <c r="D43" s="108" t="s">
        <v>2</v>
      </c>
      <c r="E43" s="109">
        <v>8750</v>
      </c>
      <c r="F43" s="6">
        <f t="shared" si="1"/>
        <v>10325</v>
      </c>
    </row>
    <row r="44" spans="1:6" ht="26.25" customHeight="1">
      <c r="A44" s="57"/>
      <c r="B44" s="215"/>
      <c r="C44" s="57" t="s">
        <v>1458</v>
      </c>
      <c r="D44" s="108" t="s">
        <v>1630</v>
      </c>
      <c r="E44" s="109">
        <v>8750</v>
      </c>
      <c r="F44" s="6">
        <f t="shared" si="1"/>
        <v>10325</v>
      </c>
    </row>
    <row r="45" spans="1:6" ht="26.25" customHeight="1">
      <c r="A45" s="57"/>
      <c r="B45" s="215"/>
      <c r="C45" s="57" t="s">
        <v>1459</v>
      </c>
      <c r="D45" s="108" t="s">
        <v>364</v>
      </c>
      <c r="E45" s="109">
        <v>8750</v>
      </c>
      <c r="F45" s="6">
        <f t="shared" si="1"/>
        <v>10325</v>
      </c>
    </row>
    <row r="46" spans="1:6" ht="27" customHeight="1">
      <c r="A46" s="57"/>
      <c r="B46" s="215"/>
      <c r="C46" s="57" t="s">
        <v>1382</v>
      </c>
      <c r="D46" s="108" t="s">
        <v>1046</v>
      </c>
      <c r="E46" s="109">
        <v>15500</v>
      </c>
      <c r="F46" s="6">
        <f t="shared" si="1"/>
        <v>18290</v>
      </c>
    </row>
    <row r="47" spans="1:6" ht="10.5" customHeight="1">
      <c r="A47" s="57"/>
      <c r="B47" s="215"/>
      <c r="C47" s="57"/>
      <c r="D47" s="273" t="s">
        <v>839</v>
      </c>
      <c r="E47" s="6"/>
      <c r="F47" s="6"/>
    </row>
    <row r="48" spans="1:6" ht="17.25" customHeight="1">
      <c r="A48" s="2"/>
      <c r="B48" s="215"/>
      <c r="C48" s="57"/>
      <c r="D48" s="240" t="s">
        <v>46</v>
      </c>
      <c r="E48" s="240"/>
      <c r="F48" s="8"/>
    </row>
    <row r="49" spans="1:8" s="15" customFormat="1" ht="13.5" customHeight="1">
      <c r="A49" s="13" t="s">
        <v>1671</v>
      </c>
      <c r="B49" s="215" t="s">
        <v>1671</v>
      </c>
      <c r="C49" s="57"/>
      <c r="D49" s="134" t="s">
        <v>47</v>
      </c>
      <c r="E49" s="134"/>
      <c r="F49" s="9"/>
      <c r="H49" s="117"/>
    </row>
    <row r="50" spans="1:8" s="17" customFormat="1" ht="13.5" customHeight="1">
      <c r="A50" s="57" t="s">
        <v>391</v>
      </c>
      <c r="B50" s="218"/>
      <c r="C50" s="57"/>
      <c r="D50" s="274" t="s">
        <v>48</v>
      </c>
      <c r="E50" s="275" t="s">
        <v>49</v>
      </c>
      <c r="F50" s="105" t="s">
        <v>49</v>
      </c>
      <c r="H50" s="119"/>
    </row>
    <row r="51" spans="1:6" ht="29.25" customHeight="1">
      <c r="A51" s="57" t="s">
        <v>392</v>
      </c>
      <c r="B51" s="215" t="s">
        <v>1671</v>
      </c>
      <c r="C51" s="57" t="s">
        <v>668</v>
      </c>
      <c r="D51" s="108" t="s">
        <v>353</v>
      </c>
      <c r="E51" s="6" t="s">
        <v>775</v>
      </c>
      <c r="F51" s="22" t="s">
        <v>775</v>
      </c>
    </row>
    <row r="52" spans="1:6" ht="13.5" customHeight="1">
      <c r="A52" s="57"/>
      <c r="B52" s="215"/>
      <c r="C52" s="428">
        <v>33001779</v>
      </c>
      <c r="D52" s="404" t="s">
        <v>1241</v>
      </c>
      <c r="E52" s="412"/>
      <c r="F52" s="429" t="s">
        <v>775</v>
      </c>
    </row>
    <row r="53" spans="1:6" ht="15" customHeight="1">
      <c r="A53" s="57" t="s">
        <v>393</v>
      </c>
      <c r="B53" s="215" t="s">
        <v>1671</v>
      </c>
      <c r="C53" s="57">
        <v>33001900</v>
      </c>
      <c r="D53" s="108" t="s">
        <v>651</v>
      </c>
      <c r="E53" s="109">
        <v>13250</v>
      </c>
      <c r="F53" s="6">
        <f>E53*1.18</f>
        <v>15635</v>
      </c>
    </row>
    <row r="54" spans="1:6" ht="36.75" customHeight="1">
      <c r="A54" s="2"/>
      <c r="B54" s="217"/>
      <c r="C54" s="57"/>
      <c r="D54" s="243" t="s">
        <v>1467</v>
      </c>
      <c r="E54" s="240"/>
      <c r="F54" s="25"/>
    </row>
    <row r="55" spans="1:6" ht="48.75" customHeight="1">
      <c r="A55" s="2"/>
      <c r="B55" s="217"/>
      <c r="C55" s="57"/>
      <c r="D55" s="458" t="s">
        <v>1719</v>
      </c>
      <c r="E55" s="240"/>
      <c r="F55" s="25"/>
    </row>
    <row r="56" spans="1:6" ht="15" customHeight="1">
      <c r="A56" s="2"/>
      <c r="B56" s="217"/>
      <c r="C56" s="57"/>
      <c r="D56" s="276" t="str">
        <f>'служебн.'!B6</f>
        <v>Действителен с 01.07.2015 г.   Редакция от 16.06.2015 г.</v>
      </c>
      <c r="E56" s="240"/>
      <c r="F56" s="137"/>
    </row>
  </sheetData>
  <sheetProtection/>
  <printOptions/>
  <pageMargins left="0.88" right="0.33" top="0.72" bottom="0.32" header="0.34" footer="0.17"/>
  <pageSetup fitToHeight="1" fitToWidth="1" horizontalDpi="1200" verticalDpi="1200" orientation="portrait" paperSize="9" scale="75" r:id="rId3"/>
  <headerFooter alignWithMargins="0">
    <oddHeader>&amp;L&amp;"Arial,полужирный"&amp;16ЦЕНЫ НА ПРОДУКЦИЮ  ЛЮМЭКС   &amp;R&amp;"Arial,полужирный"&amp;12&amp;U РА-915М</oddHeader>
    <oddFooter>&amp;C&amp;8Страница &amp;P из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1"/>
  <sheetViews>
    <sheetView view="pageBreakPreview" zoomScaleSheetLayoutView="100" zoomScalePageLayoutView="0" workbookViewId="0" topLeftCell="A1">
      <pane ySplit="4" topLeftCell="A5" activePane="bottomLeft" state="frozen"/>
      <selection pane="topLeft" activeCell="C13" sqref="C13"/>
      <selection pane="bottomLeft" activeCell="A1" sqref="A1"/>
    </sheetView>
  </sheetViews>
  <sheetFormatPr defaultColWidth="9.140625" defaultRowHeight="12.75"/>
  <cols>
    <col min="1" max="1" width="2.421875" style="21" customWidth="1"/>
    <col min="2" max="2" width="9.7109375" style="213" customWidth="1"/>
    <col min="3" max="3" width="78.00390625" style="21" customWidth="1"/>
    <col min="4" max="4" width="12.7109375" style="123" hidden="1" customWidth="1"/>
    <col min="5" max="5" width="12.28125" style="123" customWidth="1"/>
    <col min="6" max="16384" width="9.140625" style="21" customWidth="1"/>
  </cols>
  <sheetData>
    <row r="1" spans="1:5" ht="18.75" customHeight="1">
      <c r="A1" s="2" t="s">
        <v>1671</v>
      </c>
      <c r="B1" s="202"/>
      <c r="C1" s="4" t="str">
        <f>'служебн.'!B2</f>
        <v>СРОК ДЕЙСТВИЯ ЦЕН: до  30 сентября 2015 г.</v>
      </c>
      <c r="D1" s="127"/>
      <c r="E1" s="127"/>
    </row>
    <row r="2" spans="1:5" ht="38.25" customHeight="1">
      <c r="A2" s="2" t="s">
        <v>1671</v>
      </c>
      <c r="B2" s="202"/>
      <c r="C2" s="93" t="s">
        <v>783</v>
      </c>
      <c r="D2" s="236"/>
      <c r="E2" s="127"/>
    </row>
    <row r="3" spans="1:5" ht="27" customHeight="1">
      <c r="A3" s="2" t="s">
        <v>1671</v>
      </c>
      <c r="B3" s="202"/>
      <c r="C3" s="93" t="s">
        <v>0</v>
      </c>
      <c r="D3" s="236"/>
      <c r="E3" s="127"/>
    </row>
    <row r="4" spans="1:5" ht="30.75" customHeight="1">
      <c r="A4" s="2" t="s">
        <v>1671</v>
      </c>
      <c r="B4" s="202"/>
      <c r="C4" s="398" t="s">
        <v>126</v>
      </c>
      <c r="D4" s="127"/>
      <c r="E4" s="108"/>
    </row>
    <row r="5" spans="1:5" ht="21.75" customHeight="1">
      <c r="A5" s="147"/>
      <c r="B5" s="214" t="s">
        <v>314</v>
      </c>
      <c r="C5" s="193" t="s">
        <v>1669</v>
      </c>
      <c r="D5" s="261" t="s">
        <v>208</v>
      </c>
      <c r="E5" s="261" t="s">
        <v>1670</v>
      </c>
    </row>
    <row r="6" spans="1:5" ht="21.75" customHeight="1" hidden="1">
      <c r="A6" s="394"/>
      <c r="B6" s="395"/>
      <c r="C6" s="396"/>
      <c r="D6" s="397"/>
      <c r="E6" s="397"/>
    </row>
    <row r="7" spans="1:5" ht="21.75" customHeight="1" hidden="1">
      <c r="A7" s="394"/>
      <c r="B7" s="395"/>
      <c r="C7" s="396"/>
      <c r="D7" s="397"/>
      <c r="E7" s="397"/>
    </row>
    <row r="8" spans="1:5" ht="21" customHeight="1">
      <c r="A8" s="2"/>
      <c r="B8" s="302" t="s">
        <v>1383</v>
      </c>
      <c r="C8" s="34" t="s">
        <v>1687</v>
      </c>
      <c r="D8" s="128">
        <v>1085000</v>
      </c>
      <c r="E8" s="101">
        <f>D8*1.18</f>
        <v>1280300</v>
      </c>
    </row>
    <row r="9" spans="1:5" ht="13.5" customHeight="1">
      <c r="A9" s="2"/>
      <c r="B9" s="201"/>
      <c r="C9" s="38" t="s">
        <v>480</v>
      </c>
      <c r="D9" s="262"/>
      <c r="E9" s="262"/>
    </row>
    <row r="10" spans="1:5" ht="17.25" customHeight="1">
      <c r="A10" s="2"/>
      <c r="B10" s="375" t="s">
        <v>1384</v>
      </c>
      <c r="C10" s="4" t="s">
        <v>438</v>
      </c>
      <c r="D10" s="109">
        <v>243500</v>
      </c>
      <c r="E10" s="138">
        <f>D10*1.18</f>
        <v>287330</v>
      </c>
    </row>
    <row r="11" spans="1:5" ht="13.5">
      <c r="A11" s="2"/>
      <c r="B11" s="201"/>
      <c r="C11" s="175" t="s">
        <v>1109</v>
      </c>
      <c r="D11" s="254"/>
      <c r="E11" s="254"/>
    </row>
    <row r="12" spans="1:5" ht="18" customHeight="1">
      <c r="A12" s="342" t="s">
        <v>1469</v>
      </c>
      <c r="B12" s="427" t="s">
        <v>1233</v>
      </c>
      <c r="C12" s="379" t="s">
        <v>1688</v>
      </c>
      <c r="D12" s="380">
        <v>1610000</v>
      </c>
      <c r="E12" s="381">
        <f>D12*1.18</f>
        <v>1899800</v>
      </c>
    </row>
    <row r="13" spans="1:5" ht="27">
      <c r="A13" s="2"/>
      <c r="B13" s="374"/>
      <c r="C13" s="377" t="s">
        <v>1219</v>
      </c>
      <c r="D13" s="254"/>
      <c r="E13" s="254"/>
    </row>
    <row r="14" spans="1:5" ht="27.75" customHeight="1" hidden="1">
      <c r="A14" s="2"/>
      <c r="B14" s="374"/>
      <c r="C14" s="377" t="s">
        <v>1594</v>
      </c>
      <c r="D14" s="263"/>
      <c r="E14" s="263"/>
    </row>
    <row r="15" spans="1:5" ht="27" customHeight="1">
      <c r="A15" s="2" t="s">
        <v>1671</v>
      </c>
      <c r="B15" s="201">
        <v>50000324</v>
      </c>
      <c r="C15" s="364" t="str">
        <f>'служебн.'!B8</f>
        <v>Компьютер  G1840/1Gb/500G/DVDRW/LCD 19" /k+m+p с Win 7 Pro OEM RUS и лаз.принтером НР ч/б А4 от 8000стр/мес</v>
      </c>
      <c r="D15" s="6" t="s">
        <v>775</v>
      </c>
      <c r="E15" s="6" t="s">
        <v>775</v>
      </c>
    </row>
    <row r="16" spans="1:5" ht="17.25" customHeight="1">
      <c r="A16" s="2" t="s">
        <v>1671</v>
      </c>
      <c r="B16" s="200" t="s">
        <v>1367</v>
      </c>
      <c r="C16" s="4" t="s">
        <v>1703</v>
      </c>
      <c r="D16" s="6" t="s">
        <v>775</v>
      </c>
      <c r="E16" s="6" t="s">
        <v>775</v>
      </c>
    </row>
    <row r="17" spans="1:5" ht="15.75" customHeight="1">
      <c r="A17" s="2" t="s">
        <v>1671</v>
      </c>
      <c r="B17" s="201" t="s">
        <v>1385</v>
      </c>
      <c r="C17" s="4" t="s">
        <v>81</v>
      </c>
      <c r="D17" s="109">
        <v>50500</v>
      </c>
      <c r="E17" s="138">
        <f>D17*1.18</f>
        <v>59590</v>
      </c>
    </row>
    <row r="18" spans="1:5" ht="12" customHeight="1">
      <c r="A18" s="2"/>
      <c r="B18" s="201"/>
      <c r="C18" s="25" t="s">
        <v>1502</v>
      </c>
      <c r="D18" s="132"/>
      <c r="E18" s="132"/>
    </row>
    <row r="19" spans="1:5" ht="25.5" customHeight="1">
      <c r="A19" s="2"/>
      <c r="B19" s="201"/>
      <c r="C19" s="34" t="s">
        <v>1682</v>
      </c>
      <c r="D19" s="240"/>
      <c r="E19" s="240"/>
    </row>
    <row r="20" spans="1:5" ht="15.75" customHeight="1">
      <c r="A20" s="2" t="s">
        <v>1671</v>
      </c>
      <c r="B20" s="201"/>
      <c r="C20" s="69" t="s">
        <v>1637</v>
      </c>
      <c r="D20" s="240"/>
      <c r="E20" s="240"/>
    </row>
    <row r="21" spans="1:5" ht="50.25" customHeight="1">
      <c r="A21" s="2" t="s">
        <v>1671</v>
      </c>
      <c r="B21" s="201"/>
      <c r="C21" s="65" t="s">
        <v>1607</v>
      </c>
      <c r="D21" s="264"/>
      <c r="E21" s="240"/>
    </row>
    <row r="22" spans="1:5" ht="15" customHeight="1">
      <c r="A22" s="2"/>
      <c r="B22" s="201" t="s">
        <v>1386</v>
      </c>
      <c r="C22" s="2" t="s">
        <v>1705</v>
      </c>
      <c r="D22" s="108">
        <v>6350</v>
      </c>
      <c r="E22" s="138">
        <f>D22*1.18</f>
        <v>7493</v>
      </c>
    </row>
    <row r="23" spans="1:5" ht="15" customHeight="1">
      <c r="A23" s="2"/>
      <c r="B23" s="201" t="s">
        <v>1387</v>
      </c>
      <c r="C23" s="2" t="s">
        <v>945</v>
      </c>
      <c r="D23" s="108">
        <v>6900</v>
      </c>
      <c r="E23" s="138">
        <f aca="true" t="shared" si="0" ref="E23:E52">D23*1.18</f>
        <v>8142</v>
      </c>
    </row>
    <row r="24" spans="1:5" ht="15" customHeight="1">
      <c r="A24" s="2"/>
      <c r="B24" s="201" t="s">
        <v>1388</v>
      </c>
      <c r="C24" s="2" t="s">
        <v>946</v>
      </c>
      <c r="D24" s="108">
        <v>6350</v>
      </c>
      <c r="E24" s="138">
        <f t="shared" si="0"/>
        <v>7493</v>
      </c>
    </row>
    <row r="25" spans="1:5" ht="15" customHeight="1">
      <c r="A25" s="2" t="s">
        <v>1469</v>
      </c>
      <c r="B25" s="201" t="s">
        <v>1389</v>
      </c>
      <c r="C25" s="2" t="s">
        <v>1168</v>
      </c>
      <c r="D25" s="108">
        <v>6350</v>
      </c>
      <c r="E25" s="138">
        <f t="shared" si="0"/>
        <v>7493</v>
      </c>
    </row>
    <row r="26" spans="1:5" ht="15" customHeight="1">
      <c r="A26" s="2"/>
      <c r="B26" s="201" t="s">
        <v>1390</v>
      </c>
      <c r="C26" s="2" t="s">
        <v>947</v>
      </c>
      <c r="D26" s="108">
        <v>6350</v>
      </c>
      <c r="E26" s="138">
        <f t="shared" si="0"/>
        <v>7493</v>
      </c>
    </row>
    <row r="27" spans="1:5" ht="15" customHeight="1">
      <c r="A27" s="23"/>
      <c r="B27" s="201" t="s">
        <v>1391</v>
      </c>
      <c r="C27" s="23" t="s">
        <v>1543</v>
      </c>
      <c r="D27" s="108">
        <v>6350</v>
      </c>
      <c r="E27" s="138">
        <f t="shared" si="0"/>
        <v>7493</v>
      </c>
    </row>
    <row r="28" spans="1:5" ht="15" customHeight="1">
      <c r="A28" s="2"/>
      <c r="B28" s="201" t="s">
        <v>1392</v>
      </c>
      <c r="C28" s="2" t="s">
        <v>1544</v>
      </c>
      <c r="D28" s="108">
        <v>6350</v>
      </c>
      <c r="E28" s="138">
        <f t="shared" si="0"/>
        <v>7493</v>
      </c>
    </row>
    <row r="29" spans="1:5" ht="15" customHeight="1">
      <c r="A29" s="2"/>
      <c r="B29" s="201" t="s">
        <v>1393</v>
      </c>
      <c r="C29" s="2" t="s">
        <v>1545</v>
      </c>
      <c r="D29" s="108">
        <v>6900</v>
      </c>
      <c r="E29" s="138">
        <f t="shared" si="0"/>
        <v>8142</v>
      </c>
    </row>
    <row r="30" spans="1:5" ht="15" customHeight="1">
      <c r="A30" s="2"/>
      <c r="B30" s="201" t="s">
        <v>1598</v>
      </c>
      <c r="C30" s="2" t="s">
        <v>1546</v>
      </c>
      <c r="D30" s="108">
        <v>6350</v>
      </c>
      <c r="E30" s="138">
        <f t="shared" si="0"/>
        <v>7493</v>
      </c>
    </row>
    <row r="31" spans="1:5" ht="15" customHeight="1">
      <c r="A31" s="2"/>
      <c r="B31" s="201" t="s">
        <v>1394</v>
      </c>
      <c r="C31" s="2" t="s">
        <v>1547</v>
      </c>
      <c r="D31" s="108">
        <v>6250</v>
      </c>
      <c r="E31" s="138">
        <f t="shared" si="0"/>
        <v>7375</v>
      </c>
    </row>
    <row r="32" spans="1:5" ht="15" customHeight="1">
      <c r="A32" s="2"/>
      <c r="B32" s="201" t="s">
        <v>1395</v>
      </c>
      <c r="C32" s="2" t="s">
        <v>1548</v>
      </c>
      <c r="D32" s="108">
        <v>6350</v>
      </c>
      <c r="E32" s="138">
        <f t="shared" si="0"/>
        <v>7493</v>
      </c>
    </row>
    <row r="33" spans="1:5" ht="15" customHeight="1">
      <c r="A33" s="2"/>
      <c r="B33" s="201" t="s">
        <v>1396</v>
      </c>
      <c r="C33" s="2" t="s">
        <v>1549</v>
      </c>
      <c r="D33" s="108">
        <v>6350</v>
      </c>
      <c r="E33" s="138">
        <f t="shared" si="0"/>
        <v>7493</v>
      </c>
    </row>
    <row r="34" spans="1:5" ht="15" customHeight="1">
      <c r="A34" s="2"/>
      <c r="B34" s="201" t="s">
        <v>1397</v>
      </c>
      <c r="C34" s="2" t="s">
        <v>1622</v>
      </c>
      <c r="D34" s="108">
        <v>6350</v>
      </c>
      <c r="E34" s="138">
        <f t="shared" si="0"/>
        <v>7493</v>
      </c>
    </row>
    <row r="35" spans="1:5" ht="15" customHeight="1">
      <c r="A35" s="2"/>
      <c r="B35" s="201" t="s">
        <v>1398</v>
      </c>
      <c r="C35" s="2" t="s">
        <v>394</v>
      </c>
      <c r="D35" s="108">
        <v>6350</v>
      </c>
      <c r="E35" s="138">
        <f t="shared" si="0"/>
        <v>7493</v>
      </c>
    </row>
    <row r="36" spans="1:5" ht="15" customHeight="1">
      <c r="A36" s="2"/>
      <c r="B36" s="201" t="s">
        <v>1399</v>
      </c>
      <c r="C36" s="2" t="s">
        <v>1613</v>
      </c>
      <c r="D36" s="108">
        <v>6350</v>
      </c>
      <c r="E36" s="138">
        <f t="shared" si="0"/>
        <v>7493</v>
      </c>
    </row>
    <row r="37" spans="1:5" ht="15" customHeight="1">
      <c r="A37" s="2"/>
      <c r="B37" s="201" t="s">
        <v>1400</v>
      </c>
      <c r="C37" s="2" t="s">
        <v>534</v>
      </c>
      <c r="D37" s="108">
        <v>6350</v>
      </c>
      <c r="E37" s="138">
        <f t="shared" si="0"/>
        <v>7493</v>
      </c>
    </row>
    <row r="38" spans="1:5" ht="15" customHeight="1">
      <c r="A38" s="2"/>
      <c r="B38" s="201" t="s">
        <v>1401</v>
      </c>
      <c r="C38" s="2" t="s">
        <v>535</v>
      </c>
      <c r="D38" s="108">
        <v>6350</v>
      </c>
      <c r="E38" s="138">
        <f t="shared" si="0"/>
        <v>7493</v>
      </c>
    </row>
    <row r="39" spans="1:5" ht="15" customHeight="1">
      <c r="A39" s="2"/>
      <c r="B39" s="201" t="s">
        <v>1402</v>
      </c>
      <c r="C39" s="2" t="s">
        <v>1612</v>
      </c>
      <c r="D39" s="108">
        <v>6350</v>
      </c>
      <c r="E39" s="138">
        <f t="shared" si="0"/>
        <v>7493</v>
      </c>
    </row>
    <row r="40" spans="1:5" ht="15" customHeight="1">
      <c r="A40" s="2"/>
      <c r="B40" s="201" t="s">
        <v>1403</v>
      </c>
      <c r="C40" s="2" t="s">
        <v>536</v>
      </c>
      <c r="D40" s="108">
        <v>6350</v>
      </c>
      <c r="E40" s="138">
        <f t="shared" si="0"/>
        <v>7493</v>
      </c>
    </row>
    <row r="41" spans="1:5" ht="15" customHeight="1">
      <c r="A41" s="2"/>
      <c r="B41" s="201" t="s">
        <v>1404</v>
      </c>
      <c r="C41" s="2" t="s">
        <v>598</v>
      </c>
      <c r="D41" s="108">
        <v>6350</v>
      </c>
      <c r="E41" s="138">
        <f t="shared" si="0"/>
        <v>7493</v>
      </c>
    </row>
    <row r="42" spans="1:5" ht="15" customHeight="1">
      <c r="A42" s="2"/>
      <c r="B42" s="201" t="s">
        <v>957</v>
      </c>
      <c r="C42" s="2" t="s">
        <v>599</v>
      </c>
      <c r="D42" s="108">
        <v>6350</v>
      </c>
      <c r="E42" s="138">
        <f t="shared" si="0"/>
        <v>7493</v>
      </c>
    </row>
    <row r="43" spans="1:5" ht="15" customHeight="1">
      <c r="A43" s="2"/>
      <c r="B43" s="201" t="s">
        <v>1405</v>
      </c>
      <c r="C43" s="2" t="s">
        <v>71</v>
      </c>
      <c r="D43" s="108">
        <v>6900</v>
      </c>
      <c r="E43" s="138">
        <f t="shared" si="0"/>
        <v>8142</v>
      </c>
    </row>
    <row r="44" spans="1:5" ht="15" customHeight="1">
      <c r="A44" s="2"/>
      <c r="B44" s="201" t="s">
        <v>1406</v>
      </c>
      <c r="C44" s="2" t="s">
        <v>600</v>
      </c>
      <c r="D44" s="108">
        <v>6350</v>
      </c>
      <c r="E44" s="138">
        <f t="shared" si="0"/>
        <v>7493</v>
      </c>
    </row>
    <row r="45" spans="1:5" ht="15" customHeight="1">
      <c r="A45" s="2"/>
      <c r="B45" s="201" t="s">
        <v>955</v>
      </c>
      <c r="C45" s="2" t="s">
        <v>1149</v>
      </c>
      <c r="D45" s="108">
        <v>6350</v>
      </c>
      <c r="E45" s="138">
        <f t="shared" si="0"/>
        <v>7493</v>
      </c>
    </row>
    <row r="46" spans="1:5" ht="15" customHeight="1">
      <c r="A46" s="2"/>
      <c r="B46" s="201" t="s">
        <v>956</v>
      </c>
      <c r="C46" s="2" t="s">
        <v>601</v>
      </c>
      <c r="D46" s="108">
        <v>6900</v>
      </c>
      <c r="E46" s="138">
        <f t="shared" si="0"/>
        <v>8142</v>
      </c>
    </row>
    <row r="47" spans="1:5" ht="15" customHeight="1">
      <c r="A47" s="2"/>
      <c r="B47" s="201" t="s">
        <v>958</v>
      </c>
      <c r="C47" s="2" t="s">
        <v>602</v>
      </c>
      <c r="D47" s="108">
        <v>6350</v>
      </c>
      <c r="E47" s="138">
        <f t="shared" si="0"/>
        <v>7493</v>
      </c>
    </row>
    <row r="48" spans="1:5" ht="15" customHeight="1">
      <c r="A48" s="2" t="s">
        <v>1469</v>
      </c>
      <c r="B48" s="201" t="s">
        <v>959</v>
      </c>
      <c r="C48" s="2" t="s">
        <v>1359</v>
      </c>
      <c r="D48" s="108">
        <v>6350</v>
      </c>
      <c r="E48" s="138">
        <f t="shared" si="0"/>
        <v>7493</v>
      </c>
    </row>
    <row r="49" spans="1:5" ht="15" customHeight="1">
      <c r="A49" s="2"/>
      <c r="B49" s="201" t="s">
        <v>960</v>
      </c>
      <c r="C49" s="2" t="s">
        <v>592</v>
      </c>
      <c r="D49" s="108">
        <v>6900</v>
      </c>
      <c r="E49" s="138">
        <f t="shared" si="0"/>
        <v>8142</v>
      </c>
    </row>
    <row r="50" spans="1:5" ht="15" customHeight="1">
      <c r="A50" s="2"/>
      <c r="B50" s="201" t="s">
        <v>961</v>
      </c>
      <c r="C50" s="2" t="s">
        <v>593</v>
      </c>
      <c r="D50" s="108">
        <v>6350</v>
      </c>
      <c r="E50" s="138">
        <f t="shared" si="0"/>
        <v>7493</v>
      </c>
    </row>
    <row r="51" spans="1:5" ht="15" customHeight="1">
      <c r="A51" s="2"/>
      <c r="B51" s="201" t="s">
        <v>962</v>
      </c>
      <c r="C51" s="2" t="s">
        <v>69</v>
      </c>
      <c r="D51" s="108">
        <v>6350</v>
      </c>
      <c r="E51" s="138">
        <f t="shared" si="0"/>
        <v>7493</v>
      </c>
    </row>
    <row r="52" spans="1:5" ht="15" customHeight="1">
      <c r="A52" s="2"/>
      <c r="B52" s="201" t="s">
        <v>963</v>
      </c>
      <c r="C52" s="2" t="s">
        <v>596</v>
      </c>
      <c r="D52" s="108">
        <v>6350</v>
      </c>
      <c r="E52" s="138">
        <f t="shared" si="0"/>
        <v>7493</v>
      </c>
    </row>
    <row r="53" spans="1:5" ht="21.75" customHeight="1">
      <c r="A53" s="2"/>
      <c r="B53" s="201"/>
      <c r="C53" s="92" t="s">
        <v>1635</v>
      </c>
      <c r="D53" s="265"/>
      <c r="E53" s="108"/>
    </row>
    <row r="54" spans="1:5" ht="17.25" customHeight="1">
      <c r="A54" s="2"/>
      <c r="B54" s="201"/>
      <c r="C54" s="65" t="s">
        <v>1636</v>
      </c>
      <c r="D54" s="264"/>
      <c r="E54" s="108"/>
    </row>
    <row r="55" spans="1:5" ht="15" customHeight="1">
      <c r="A55" s="2"/>
      <c r="B55" s="201" t="s">
        <v>1004</v>
      </c>
      <c r="C55" s="2" t="s">
        <v>11</v>
      </c>
      <c r="D55" s="108">
        <v>20250</v>
      </c>
      <c r="E55" s="101">
        <f aca="true" t="shared" si="1" ref="E55:E62">D55*1.18</f>
        <v>23895</v>
      </c>
    </row>
    <row r="56" spans="1:5" ht="15" customHeight="1">
      <c r="A56" s="2"/>
      <c r="B56" s="201" t="s">
        <v>1012</v>
      </c>
      <c r="C56" s="2" t="s">
        <v>764</v>
      </c>
      <c r="D56" s="108">
        <v>20250</v>
      </c>
      <c r="E56" s="101">
        <f t="shared" si="1"/>
        <v>23895</v>
      </c>
    </row>
    <row r="57" spans="1:5" ht="15" customHeight="1">
      <c r="A57" s="2"/>
      <c r="B57" s="201" t="s">
        <v>1005</v>
      </c>
      <c r="C57" s="2" t="s">
        <v>997</v>
      </c>
      <c r="D57" s="108">
        <v>20250</v>
      </c>
      <c r="E57" s="101">
        <f t="shared" si="1"/>
        <v>23895</v>
      </c>
    </row>
    <row r="58" spans="1:5" ht="15" customHeight="1">
      <c r="A58" s="2"/>
      <c r="B58" s="201" t="s">
        <v>1013</v>
      </c>
      <c r="C58" s="2" t="s">
        <v>556</v>
      </c>
      <c r="D58" s="108">
        <v>20250</v>
      </c>
      <c r="E58" s="101">
        <f t="shared" si="1"/>
        <v>23895</v>
      </c>
    </row>
    <row r="59" spans="1:5" ht="15" customHeight="1">
      <c r="A59" s="2" t="s">
        <v>1469</v>
      </c>
      <c r="B59" s="201" t="s">
        <v>1014</v>
      </c>
      <c r="C59" s="2" t="s">
        <v>1711</v>
      </c>
      <c r="D59" s="108">
        <v>20250</v>
      </c>
      <c r="E59" s="101">
        <f t="shared" si="1"/>
        <v>23895</v>
      </c>
    </row>
    <row r="60" spans="1:5" ht="15" customHeight="1">
      <c r="A60" s="2"/>
      <c r="B60" s="201" t="s">
        <v>1015</v>
      </c>
      <c r="C60" s="2" t="s">
        <v>12</v>
      </c>
      <c r="D60" s="108">
        <v>20250</v>
      </c>
      <c r="E60" s="101">
        <f t="shared" si="1"/>
        <v>23895</v>
      </c>
    </row>
    <row r="61" spans="1:5" ht="15" customHeight="1">
      <c r="A61" s="2"/>
      <c r="B61" s="201" t="s">
        <v>1006</v>
      </c>
      <c r="C61" s="2" t="s">
        <v>1042</v>
      </c>
      <c r="D61" s="108">
        <v>20250</v>
      </c>
      <c r="E61" s="101">
        <f t="shared" si="1"/>
        <v>23895</v>
      </c>
    </row>
    <row r="62" spans="1:5" ht="15" customHeight="1">
      <c r="A62" s="2"/>
      <c r="B62" s="201" t="s">
        <v>1016</v>
      </c>
      <c r="C62" s="2" t="s">
        <v>773</v>
      </c>
      <c r="D62" s="108">
        <v>20250</v>
      </c>
      <c r="E62" s="101">
        <f t="shared" si="1"/>
        <v>23895</v>
      </c>
    </row>
    <row r="63" spans="1:5" ht="22.5" customHeight="1">
      <c r="A63" s="2"/>
      <c r="B63" s="201"/>
      <c r="C63" s="92" t="s">
        <v>1637</v>
      </c>
      <c r="D63" s="265"/>
      <c r="E63" s="108"/>
    </row>
    <row r="64" spans="1:5" ht="18" customHeight="1">
      <c r="A64" s="2"/>
      <c r="B64" s="201"/>
      <c r="C64" s="65" t="s">
        <v>281</v>
      </c>
      <c r="D64" s="264"/>
      <c r="E64" s="108"/>
    </row>
    <row r="65" spans="1:5" ht="14.25" customHeight="1">
      <c r="A65" s="2"/>
      <c r="B65" s="201" t="s">
        <v>964</v>
      </c>
      <c r="C65" s="2" t="s">
        <v>1528</v>
      </c>
      <c r="D65" s="108">
        <v>13000</v>
      </c>
      <c r="E65" s="381">
        <f aca="true" t="shared" si="2" ref="E65:E94">D65*1.18</f>
        <v>15340</v>
      </c>
    </row>
    <row r="66" spans="1:5" ht="14.25" customHeight="1">
      <c r="A66" s="2"/>
      <c r="B66" s="201" t="s">
        <v>966</v>
      </c>
      <c r="C66" s="2" t="s">
        <v>1529</v>
      </c>
      <c r="D66" s="108">
        <v>13500</v>
      </c>
      <c r="E66" s="381">
        <f t="shared" si="2"/>
        <v>15930</v>
      </c>
    </row>
    <row r="67" spans="1:5" ht="14.25" customHeight="1">
      <c r="A67" s="2"/>
      <c r="B67" s="201" t="s">
        <v>965</v>
      </c>
      <c r="C67" s="2" t="s">
        <v>195</v>
      </c>
      <c r="D67" s="108">
        <v>13000</v>
      </c>
      <c r="E67" s="381">
        <f t="shared" si="2"/>
        <v>15340</v>
      </c>
    </row>
    <row r="68" spans="1:5" ht="14.25" customHeight="1">
      <c r="A68" s="2"/>
      <c r="B68" s="201" t="s">
        <v>967</v>
      </c>
      <c r="C68" s="2" t="s">
        <v>1530</v>
      </c>
      <c r="D68" s="108">
        <v>13500</v>
      </c>
      <c r="E68" s="381">
        <f t="shared" si="2"/>
        <v>15930</v>
      </c>
    </row>
    <row r="69" spans="1:5" ht="14.25" customHeight="1">
      <c r="A69" s="2" t="s">
        <v>82</v>
      </c>
      <c r="B69" s="201" t="s">
        <v>395</v>
      </c>
      <c r="C69" s="2" t="s">
        <v>1531</v>
      </c>
      <c r="D69" s="108">
        <v>14000</v>
      </c>
      <c r="E69" s="381">
        <f t="shared" si="2"/>
        <v>16520</v>
      </c>
    </row>
    <row r="70" spans="1:5" s="24" customFormat="1" ht="14.25" customHeight="1">
      <c r="A70" s="23" t="s">
        <v>82</v>
      </c>
      <c r="B70" s="201" t="s">
        <v>396</v>
      </c>
      <c r="C70" s="23" t="s">
        <v>65</v>
      </c>
      <c r="D70" s="108">
        <v>14000</v>
      </c>
      <c r="E70" s="381">
        <f t="shared" si="2"/>
        <v>16520</v>
      </c>
    </row>
    <row r="71" spans="1:5" ht="14.25" customHeight="1">
      <c r="A71" s="2" t="s">
        <v>82</v>
      </c>
      <c r="B71" s="201" t="s">
        <v>968</v>
      </c>
      <c r="C71" s="2" t="s">
        <v>28</v>
      </c>
      <c r="D71" s="108">
        <v>14000</v>
      </c>
      <c r="E71" s="381">
        <f t="shared" si="2"/>
        <v>16520</v>
      </c>
    </row>
    <row r="72" spans="1:5" ht="14.25" customHeight="1">
      <c r="A72" s="2"/>
      <c r="B72" s="201" t="s">
        <v>970</v>
      </c>
      <c r="C72" s="2" t="s">
        <v>381</v>
      </c>
      <c r="D72" s="108">
        <v>17000</v>
      </c>
      <c r="E72" s="381">
        <f t="shared" si="2"/>
        <v>20060</v>
      </c>
    </row>
    <row r="73" spans="1:5" ht="14.25" customHeight="1">
      <c r="A73" s="2" t="s">
        <v>82</v>
      </c>
      <c r="B73" s="201" t="s">
        <v>971</v>
      </c>
      <c r="C73" s="2" t="s">
        <v>382</v>
      </c>
      <c r="D73" s="108">
        <v>14000</v>
      </c>
      <c r="E73" s="381">
        <f t="shared" si="2"/>
        <v>16520</v>
      </c>
    </row>
    <row r="74" spans="1:5" ht="14.25" customHeight="1">
      <c r="A74" s="2" t="s">
        <v>82</v>
      </c>
      <c r="B74" s="201" t="s">
        <v>291</v>
      </c>
      <c r="C74" s="2" t="s">
        <v>383</v>
      </c>
      <c r="D74" s="108">
        <v>14000</v>
      </c>
      <c r="E74" s="381">
        <f t="shared" si="2"/>
        <v>16520</v>
      </c>
    </row>
    <row r="75" spans="1:5" ht="14.25" customHeight="1">
      <c r="A75" s="2"/>
      <c r="B75" s="201" t="s">
        <v>969</v>
      </c>
      <c r="C75" s="2" t="s">
        <v>384</v>
      </c>
      <c r="D75" s="108">
        <v>13000</v>
      </c>
      <c r="E75" s="381">
        <f t="shared" si="2"/>
        <v>15340</v>
      </c>
    </row>
    <row r="76" spans="1:5" ht="14.25" customHeight="1">
      <c r="A76" s="2"/>
      <c r="B76" s="201" t="s">
        <v>972</v>
      </c>
      <c r="C76" s="2" t="s">
        <v>1360</v>
      </c>
      <c r="D76" s="108">
        <v>15250</v>
      </c>
      <c r="E76" s="381">
        <f t="shared" si="2"/>
        <v>17995</v>
      </c>
    </row>
    <row r="77" spans="1:5" ht="14.25" customHeight="1">
      <c r="A77" s="2"/>
      <c r="B77" s="201" t="s">
        <v>973</v>
      </c>
      <c r="C77" s="2" t="s">
        <v>1361</v>
      </c>
      <c r="D77" s="108">
        <v>13000</v>
      </c>
      <c r="E77" s="381">
        <f t="shared" si="2"/>
        <v>15340</v>
      </c>
    </row>
    <row r="78" spans="1:5" ht="14.25" customHeight="1">
      <c r="A78" s="2" t="s">
        <v>1469</v>
      </c>
      <c r="B78" s="201" t="s">
        <v>974</v>
      </c>
      <c r="C78" s="2" t="s">
        <v>1362</v>
      </c>
      <c r="D78" s="108">
        <v>13000</v>
      </c>
      <c r="E78" s="381">
        <f t="shared" si="2"/>
        <v>15340</v>
      </c>
    </row>
    <row r="79" spans="1:5" ht="14.25" customHeight="1">
      <c r="A79" s="2"/>
      <c r="B79" s="201" t="s">
        <v>292</v>
      </c>
      <c r="C79" s="2" t="s">
        <v>196</v>
      </c>
      <c r="D79" s="108">
        <v>13500</v>
      </c>
      <c r="E79" s="381">
        <f t="shared" si="2"/>
        <v>15930</v>
      </c>
    </row>
    <row r="80" spans="1:5" ht="14.25" customHeight="1">
      <c r="A80" s="2"/>
      <c r="B80" s="201" t="s">
        <v>975</v>
      </c>
      <c r="C80" s="2" t="s">
        <v>1363</v>
      </c>
      <c r="D80" s="108">
        <v>13250</v>
      </c>
      <c r="E80" s="101">
        <f t="shared" si="2"/>
        <v>15635</v>
      </c>
    </row>
    <row r="81" spans="1:5" ht="14.25" customHeight="1">
      <c r="A81" s="2"/>
      <c r="B81" s="201" t="s">
        <v>976</v>
      </c>
      <c r="C81" s="2" t="s">
        <v>797</v>
      </c>
      <c r="D81" s="108">
        <v>13250</v>
      </c>
      <c r="E81" s="101">
        <f t="shared" si="2"/>
        <v>15635</v>
      </c>
    </row>
    <row r="82" spans="1:5" ht="14.25" customHeight="1">
      <c r="A82" s="2"/>
      <c r="B82" s="201" t="s">
        <v>977</v>
      </c>
      <c r="C82" s="2" t="s">
        <v>285</v>
      </c>
      <c r="D82" s="108">
        <v>13250</v>
      </c>
      <c r="E82" s="101">
        <f t="shared" si="2"/>
        <v>15635</v>
      </c>
    </row>
    <row r="83" spans="1:5" ht="14.25" customHeight="1">
      <c r="A83" s="2"/>
      <c r="B83" s="201" t="s">
        <v>978</v>
      </c>
      <c r="C83" s="2" t="s">
        <v>1470</v>
      </c>
      <c r="D83" s="108">
        <v>13250</v>
      </c>
      <c r="E83" s="101">
        <f t="shared" si="2"/>
        <v>15635</v>
      </c>
    </row>
    <row r="84" spans="1:5" ht="14.25" customHeight="1">
      <c r="A84" s="2"/>
      <c r="B84" s="201" t="s">
        <v>293</v>
      </c>
      <c r="C84" s="2" t="s">
        <v>1471</v>
      </c>
      <c r="D84" s="108">
        <v>13000</v>
      </c>
      <c r="E84" s="381">
        <f t="shared" si="2"/>
        <v>15340</v>
      </c>
    </row>
    <row r="85" spans="1:5" ht="14.25" customHeight="1">
      <c r="A85" s="2"/>
      <c r="B85" s="201" t="s">
        <v>294</v>
      </c>
      <c r="C85" s="2" t="s">
        <v>1472</v>
      </c>
      <c r="D85" s="108">
        <v>17000</v>
      </c>
      <c r="E85" s="101">
        <f t="shared" si="2"/>
        <v>20060</v>
      </c>
    </row>
    <row r="86" spans="1:5" ht="14.25" customHeight="1">
      <c r="A86" s="2"/>
      <c r="B86" s="201" t="s">
        <v>295</v>
      </c>
      <c r="C86" s="2" t="s">
        <v>1443</v>
      </c>
      <c r="D86" s="108">
        <v>17000</v>
      </c>
      <c r="E86" s="101">
        <f t="shared" si="2"/>
        <v>20060</v>
      </c>
    </row>
    <row r="87" spans="1:5" ht="14.25" customHeight="1">
      <c r="A87" s="2"/>
      <c r="B87" s="201" t="s">
        <v>979</v>
      </c>
      <c r="C87" s="2" t="s">
        <v>1444</v>
      </c>
      <c r="D87" s="108">
        <v>15000</v>
      </c>
      <c r="E87" s="381">
        <f t="shared" si="2"/>
        <v>17700</v>
      </c>
    </row>
    <row r="88" spans="1:5" ht="14.25" customHeight="1">
      <c r="A88" s="2"/>
      <c r="B88" s="201" t="s">
        <v>980</v>
      </c>
      <c r="C88" s="2" t="s">
        <v>274</v>
      </c>
      <c r="D88" s="108">
        <v>14000</v>
      </c>
      <c r="E88" s="381">
        <f t="shared" si="2"/>
        <v>16520</v>
      </c>
    </row>
    <row r="89" spans="1:5" ht="14.25" customHeight="1">
      <c r="A89" s="2" t="s">
        <v>82</v>
      </c>
      <c r="B89" s="201" t="s">
        <v>296</v>
      </c>
      <c r="C89" s="2" t="s">
        <v>1445</v>
      </c>
      <c r="D89" s="108">
        <v>14000</v>
      </c>
      <c r="E89" s="381">
        <f t="shared" si="2"/>
        <v>16520</v>
      </c>
    </row>
    <row r="90" spans="1:5" ht="14.25" customHeight="1">
      <c r="A90" s="2"/>
      <c r="B90" s="201" t="s">
        <v>981</v>
      </c>
      <c r="C90" s="2" t="s">
        <v>275</v>
      </c>
      <c r="D90" s="108">
        <v>13000</v>
      </c>
      <c r="E90" s="381">
        <f t="shared" si="2"/>
        <v>15340</v>
      </c>
    </row>
    <row r="91" spans="1:5" ht="14.25" customHeight="1">
      <c r="A91" s="2"/>
      <c r="B91" s="201" t="s">
        <v>297</v>
      </c>
      <c r="C91" s="2" t="s">
        <v>276</v>
      </c>
      <c r="D91" s="108">
        <v>13000</v>
      </c>
      <c r="E91" s="381">
        <f t="shared" si="2"/>
        <v>15340</v>
      </c>
    </row>
    <row r="92" spans="1:5" ht="14.25" customHeight="1">
      <c r="A92" s="2"/>
      <c r="B92" s="201" t="s">
        <v>982</v>
      </c>
      <c r="C92" s="2" t="s">
        <v>766</v>
      </c>
      <c r="D92" s="108">
        <v>13000</v>
      </c>
      <c r="E92" s="381">
        <f t="shared" si="2"/>
        <v>15340</v>
      </c>
    </row>
    <row r="93" spans="1:5" ht="14.25" customHeight="1">
      <c r="A93" s="2"/>
      <c r="B93" s="201" t="s">
        <v>983</v>
      </c>
      <c r="C93" s="2" t="s">
        <v>998</v>
      </c>
      <c r="D93" s="108">
        <v>13250</v>
      </c>
      <c r="E93" s="101">
        <f t="shared" si="2"/>
        <v>15635</v>
      </c>
    </row>
    <row r="94" spans="1:5" ht="14.25" customHeight="1">
      <c r="A94" s="2"/>
      <c r="B94" s="201" t="s">
        <v>984</v>
      </c>
      <c r="C94" s="2" t="s">
        <v>999</v>
      </c>
      <c r="D94" s="108">
        <v>13000</v>
      </c>
      <c r="E94" s="381">
        <f t="shared" si="2"/>
        <v>15340</v>
      </c>
    </row>
    <row r="95" spans="1:5" ht="4.5" customHeight="1">
      <c r="A95" s="2"/>
      <c r="B95" s="201"/>
      <c r="E95" s="108"/>
    </row>
    <row r="96" spans="1:5" ht="21.75" customHeight="1">
      <c r="A96" s="2"/>
      <c r="B96" s="201"/>
      <c r="C96" s="176" t="s">
        <v>1001</v>
      </c>
      <c r="D96" s="266"/>
      <c r="E96" s="108"/>
    </row>
    <row r="97" spans="1:5" ht="15" customHeight="1">
      <c r="A97" s="2"/>
      <c r="B97" s="201"/>
      <c r="C97" s="176" t="s">
        <v>1638</v>
      </c>
      <c r="D97" s="264"/>
      <c r="E97" s="108"/>
    </row>
    <row r="98" spans="1:5" ht="27" customHeight="1">
      <c r="A98" s="2" t="s">
        <v>1671</v>
      </c>
      <c r="B98" s="201"/>
      <c r="C98" s="92" t="s">
        <v>68</v>
      </c>
      <c r="D98" s="265"/>
      <c r="E98" s="108"/>
    </row>
    <row r="99" spans="1:5" ht="27.75" customHeight="1">
      <c r="A99" s="2"/>
      <c r="B99" s="201">
        <v>51001746</v>
      </c>
      <c r="C99" s="44" t="s">
        <v>1434</v>
      </c>
      <c r="D99" s="108">
        <v>22000</v>
      </c>
      <c r="E99" s="138">
        <f>D99*1.18</f>
        <v>25960</v>
      </c>
    </row>
    <row r="100" spans="1:5" ht="27.75" customHeight="1">
      <c r="A100" s="2"/>
      <c r="B100" s="201">
        <v>51001755</v>
      </c>
      <c r="C100" s="44" t="s">
        <v>1435</v>
      </c>
      <c r="D100" s="108">
        <v>36250</v>
      </c>
      <c r="E100" s="138">
        <f>D100*1.18</f>
        <v>42775</v>
      </c>
    </row>
    <row r="101" spans="1:5" ht="15.75" customHeight="1">
      <c r="A101" s="2"/>
      <c r="B101" s="201">
        <v>51001658</v>
      </c>
      <c r="C101" s="2" t="s">
        <v>663</v>
      </c>
      <c r="D101" s="108">
        <v>750</v>
      </c>
      <c r="E101" s="101">
        <f>D101*1.18</f>
        <v>885</v>
      </c>
    </row>
    <row r="102" spans="1:5" ht="15.75" customHeight="1">
      <c r="A102" s="2" t="s">
        <v>1671</v>
      </c>
      <c r="B102" s="201" t="s">
        <v>96</v>
      </c>
      <c r="C102" s="2" t="s">
        <v>833</v>
      </c>
      <c r="D102" s="156" t="s">
        <v>775</v>
      </c>
      <c r="E102" s="156" t="s">
        <v>775</v>
      </c>
    </row>
    <row r="103" spans="1:5" ht="18" customHeight="1">
      <c r="A103" s="2" t="s">
        <v>1671</v>
      </c>
      <c r="B103" s="201"/>
      <c r="C103" s="8" t="s">
        <v>1045</v>
      </c>
      <c r="D103" s="127"/>
      <c r="E103" s="127"/>
    </row>
    <row r="104" spans="1:5" ht="15" customHeight="1">
      <c r="A104" s="2" t="s">
        <v>1671</v>
      </c>
      <c r="B104" s="201"/>
      <c r="C104" s="71" t="s">
        <v>117</v>
      </c>
      <c r="D104" s="109">
        <v>150</v>
      </c>
      <c r="E104" s="381">
        <f>D104*1.18</f>
        <v>177</v>
      </c>
    </row>
    <row r="105" spans="1:5" ht="19.5" customHeight="1">
      <c r="A105" s="2" t="s">
        <v>1671</v>
      </c>
      <c r="B105" s="201"/>
      <c r="C105" s="71" t="s">
        <v>1570</v>
      </c>
      <c r="D105" s="6" t="s">
        <v>775</v>
      </c>
      <c r="E105" s="6" t="s">
        <v>775</v>
      </c>
    </row>
    <row r="106" spans="1:5" ht="21" customHeight="1">
      <c r="A106" s="2" t="s">
        <v>1671</v>
      </c>
      <c r="B106" s="201"/>
      <c r="C106" s="91" t="s">
        <v>1621</v>
      </c>
      <c r="D106" s="267"/>
      <c r="E106" s="108"/>
    </row>
    <row r="107" spans="1:5" ht="15" customHeight="1">
      <c r="A107" s="2" t="s">
        <v>1469</v>
      </c>
      <c r="B107" s="201" t="s">
        <v>986</v>
      </c>
      <c r="C107" s="2" t="s">
        <v>1304</v>
      </c>
      <c r="D107" s="108">
        <v>17500</v>
      </c>
      <c r="E107" s="101">
        <f>D107*1.18</f>
        <v>20650</v>
      </c>
    </row>
    <row r="108" spans="1:5" ht="15" customHeight="1">
      <c r="A108" s="2" t="s">
        <v>1469</v>
      </c>
      <c r="B108" s="201" t="s">
        <v>985</v>
      </c>
      <c r="C108" s="2" t="s">
        <v>1000</v>
      </c>
      <c r="D108" s="108">
        <v>13000</v>
      </c>
      <c r="E108" s="101">
        <f>D108*1.18</f>
        <v>15340</v>
      </c>
    </row>
    <row r="109" spans="1:5" ht="15" customHeight="1">
      <c r="A109" s="2"/>
      <c r="B109" s="201" t="s">
        <v>988</v>
      </c>
      <c r="C109" s="2" t="s">
        <v>26</v>
      </c>
      <c r="D109" s="108">
        <v>14000</v>
      </c>
      <c r="E109" s="101">
        <f>D109*1.18</f>
        <v>16520</v>
      </c>
    </row>
    <row r="110" spans="1:5" ht="15" customHeight="1">
      <c r="A110" s="2" t="s">
        <v>1469</v>
      </c>
      <c r="B110" s="201" t="s">
        <v>987</v>
      </c>
      <c r="C110" s="2" t="s">
        <v>476</v>
      </c>
      <c r="D110" s="108">
        <v>30000</v>
      </c>
      <c r="E110" s="101">
        <f>D110*1.18</f>
        <v>35400</v>
      </c>
    </row>
    <row r="111" spans="1:5" ht="30" customHeight="1">
      <c r="A111" s="2" t="s">
        <v>1671</v>
      </c>
      <c r="B111" s="201"/>
      <c r="C111" s="91" t="s">
        <v>664</v>
      </c>
      <c r="D111" s="267"/>
      <c r="E111" s="108"/>
    </row>
    <row r="112" spans="1:5" ht="51" customHeight="1">
      <c r="A112" s="2" t="s">
        <v>1671</v>
      </c>
      <c r="B112" s="201">
        <v>27001334</v>
      </c>
      <c r="C112" s="2" t="s">
        <v>377</v>
      </c>
      <c r="D112" s="108">
        <v>6750</v>
      </c>
      <c r="E112" s="138">
        <f aca="true" t="shared" si="3" ref="E112:E124">D112*1.18</f>
        <v>7965</v>
      </c>
    </row>
    <row r="113" spans="1:5" ht="42" customHeight="1">
      <c r="A113" s="2"/>
      <c r="B113" s="201">
        <v>27002272</v>
      </c>
      <c r="C113" s="2" t="s">
        <v>1302</v>
      </c>
      <c r="D113" s="108">
        <v>6750</v>
      </c>
      <c r="E113" s="138">
        <f t="shared" si="3"/>
        <v>7965</v>
      </c>
    </row>
    <row r="114" spans="1:5" ht="29.25" customHeight="1">
      <c r="A114" s="2"/>
      <c r="B114" s="201">
        <v>27001404</v>
      </c>
      <c r="C114" s="2" t="s">
        <v>767</v>
      </c>
      <c r="D114" s="108">
        <v>6000</v>
      </c>
      <c r="E114" s="138">
        <f t="shared" si="3"/>
        <v>7080</v>
      </c>
    </row>
    <row r="115" spans="1:5" ht="15" customHeight="1">
      <c r="A115" s="2" t="s">
        <v>1671</v>
      </c>
      <c r="B115" s="201">
        <v>27001361</v>
      </c>
      <c r="C115" s="2" t="s">
        <v>993</v>
      </c>
      <c r="D115" s="108">
        <v>6000</v>
      </c>
      <c r="E115" s="138">
        <f t="shared" si="3"/>
        <v>7080</v>
      </c>
    </row>
    <row r="116" spans="1:5" ht="12" customHeight="1">
      <c r="A116" s="2"/>
      <c r="B116" s="201"/>
      <c r="C116" s="111" t="s">
        <v>992</v>
      </c>
      <c r="D116" s="130"/>
      <c r="E116" s="138"/>
    </row>
    <row r="117" spans="1:5" ht="15" customHeight="1">
      <c r="A117" s="2" t="s">
        <v>1671</v>
      </c>
      <c r="B117" s="201">
        <v>27001343</v>
      </c>
      <c r="C117" s="2" t="s">
        <v>1120</v>
      </c>
      <c r="D117" s="108">
        <v>6000</v>
      </c>
      <c r="E117" s="138">
        <f t="shared" si="3"/>
        <v>7080</v>
      </c>
    </row>
    <row r="118" spans="1:5" ht="27.75" customHeight="1">
      <c r="A118" s="2" t="s">
        <v>1671</v>
      </c>
      <c r="B118" s="201">
        <v>27001370</v>
      </c>
      <c r="C118" s="2" t="s">
        <v>1605</v>
      </c>
      <c r="D118" s="108">
        <v>6000</v>
      </c>
      <c r="E118" s="138">
        <f t="shared" si="3"/>
        <v>7080</v>
      </c>
    </row>
    <row r="119" spans="1:5" ht="12" customHeight="1">
      <c r="A119" s="2"/>
      <c r="B119" s="201"/>
      <c r="C119" s="111" t="s">
        <v>1673</v>
      </c>
      <c r="D119" s="130"/>
      <c r="E119" s="138"/>
    </row>
    <row r="120" spans="1:5" ht="27.75" customHeight="1">
      <c r="A120" s="2" t="s">
        <v>1671</v>
      </c>
      <c r="B120" s="201">
        <v>27001352</v>
      </c>
      <c r="C120" s="2" t="s">
        <v>1002</v>
      </c>
      <c r="D120" s="108">
        <v>6000</v>
      </c>
      <c r="E120" s="138">
        <f t="shared" si="3"/>
        <v>7080</v>
      </c>
    </row>
    <row r="121" spans="1:5" ht="28.5" customHeight="1">
      <c r="A121" s="2" t="s">
        <v>1671</v>
      </c>
      <c r="B121" s="201">
        <v>27001389</v>
      </c>
      <c r="C121" s="2" t="s">
        <v>1110</v>
      </c>
      <c r="D121" s="108">
        <v>4500</v>
      </c>
      <c r="E121" s="138">
        <f t="shared" si="3"/>
        <v>5310</v>
      </c>
    </row>
    <row r="122" spans="1:5" ht="27.75" customHeight="1">
      <c r="A122" s="2" t="s">
        <v>1671</v>
      </c>
      <c r="B122" s="201"/>
      <c r="C122" s="2" t="s">
        <v>1111</v>
      </c>
      <c r="D122" s="108">
        <v>4500</v>
      </c>
      <c r="E122" s="138">
        <f t="shared" si="3"/>
        <v>5310</v>
      </c>
    </row>
    <row r="123" spans="1:5" ht="68.25" customHeight="1">
      <c r="A123" s="2"/>
      <c r="B123" s="201">
        <v>27002281</v>
      </c>
      <c r="C123" s="2" t="s">
        <v>413</v>
      </c>
      <c r="D123" s="108">
        <v>6000</v>
      </c>
      <c r="E123" s="138">
        <f t="shared" si="3"/>
        <v>7080</v>
      </c>
    </row>
    <row r="124" spans="1:5" ht="67.5" customHeight="1">
      <c r="A124" s="2"/>
      <c r="B124" s="201">
        <v>27002263</v>
      </c>
      <c r="C124" s="2" t="s">
        <v>548</v>
      </c>
      <c r="D124" s="108">
        <v>6000</v>
      </c>
      <c r="E124" s="138">
        <f t="shared" si="3"/>
        <v>7080</v>
      </c>
    </row>
    <row r="125" spans="1:5" ht="19.5" customHeight="1">
      <c r="A125" s="2" t="s">
        <v>1671</v>
      </c>
      <c r="B125" s="201"/>
      <c r="C125" s="8" t="s">
        <v>46</v>
      </c>
      <c r="D125" s="240"/>
      <c r="E125" s="240"/>
    </row>
    <row r="126" spans="1:5" ht="27" customHeight="1">
      <c r="A126" s="2" t="s">
        <v>1671</v>
      </c>
      <c r="B126" s="201">
        <v>33001788</v>
      </c>
      <c r="C126" s="2" t="s">
        <v>1244</v>
      </c>
      <c r="D126" s="6" t="s">
        <v>775</v>
      </c>
      <c r="E126" s="6" t="s">
        <v>775</v>
      </c>
    </row>
    <row r="127" spans="1:5" ht="26.25" customHeight="1">
      <c r="A127" s="2"/>
      <c r="B127" s="201">
        <v>33002176</v>
      </c>
      <c r="C127" s="2" t="s">
        <v>609</v>
      </c>
      <c r="D127" s="6" t="s">
        <v>775</v>
      </c>
      <c r="E127" s="6" t="s">
        <v>775</v>
      </c>
    </row>
    <row r="128" spans="1:5" ht="6" customHeight="1">
      <c r="A128" s="30"/>
      <c r="B128" s="306"/>
      <c r="C128" s="307"/>
      <c r="D128" s="308"/>
      <c r="E128" s="309"/>
    </row>
    <row r="129" spans="1:5" ht="40.5" customHeight="1">
      <c r="A129" s="303"/>
      <c r="B129" s="304"/>
      <c r="C129" s="95" t="s">
        <v>781</v>
      </c>
      <c r="D129" s="243"/>
      <c r="E129" s="305"/>
    </row>
    <row r="130" spans="1:5" ht="48.75" customHeight="1">
      <c r="A130" s="303"/>
      <c r="B130" s="304"/>
      <c r="C130" s="458" t="s">
        <v>1719</v>
      </c>
      <c r="D130" s="243"/>
      <c r="E130" s="305"/>
    </row>
    <row r="131" spans="1:5" ht="15" customHeight="1">
      <c r="A131" s="2"/>
      <c r="B131" s="201"/>
      <c r="C131" s="33" t="str">
        <f>'служебн.'!B6</f>
        <v>Действителен с 01.07.2015 г.   Редакция от 16.06.2015 г.</v>
      </c>
      <c r="D131" s="244"/>
      <c r="E131" s="244"/>
    </row>
  </sheetData>
  <sheetProtection/>
  <printOptions/>
  <pageMargins left="0.67" right="0.3" top="0.84" bottom="0.47" header="0.48" footer="0.17"/>
  <pageSetup fitToHeight="3" fitToWidth="1" horizontalDpi="1200" verticalDpi="1200" orientation="portrait" paperSize="9" scale="92" r:id="rId1"/>
  <headerFooter alignWithMargins="0">
    <oddHeader>&amp;L&amp;"Arial,полужирный"&amp;16ЦЕНЫ НА ПРОДУКЦИЮ  АТОМПРИБОР   &amp;R&amp;"Arial,полужирный"&amp;16&amp;UМГА-915МД</oddHeader>
    <oddFooter>&amp;CСтраница &amp;P из &amp;N</oddFooter>
  </headerFooter>
  <rowBreaks count="1" manualBreakCount="1">
    <brk id="5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0.28125" style="213" customWidth="1"/>
    <col min="3" max="3" width="78.421875" style="1" customWidth="1"/>
    <col min="4" max="4" width="13.28125" style="245" hidden="1" customWidth="1"/>
    <col min="5" max="5" width="13.28125" style="123" customWidth="1"/>
    <col min="6" max="16384" width="9.140625" style="1" customWidth="1"/>
  </cols>
  <sheetData>
    <row r="1" spans="1:5" ht="21" customHeight="1">
      <c r="A1" s="2" t="s">
        <v>1671</v>
      </c>
      <c r="B1" s="202"/>
      <c r="C1" s="4" t="str">
        <f>'служебн.'!B2</f>
        <v>СРОК ДЕЙСТВИЯ ЦЕН: до  30 сентября 2015 г.</v>
      </c>
      <c r="D1" s="127"/>
      <c r="E1" s="127"/>
    </row>
    <row r="2" spans="1:5" ht="17.25" customHeight="1">
      <c r="A2" s="2" t="s">
        <v>1671</v>
      </c>
      <c r="B2" s="202"/>
      <c r="C2" s="93" t="s">
        <v>784</v>
      </c>
      <c r="D2" s="236"/>
      <c r="E2" s="127"/>
    </row>
    <row r="3" spans="1:5" ht="26.25" customHeight="1">
      <c r="A3" s="2" t="s">
        <v>1671</v>
      </c>
      <c r="B3" s="202"/>
      <c r="C3" s="93" t="s">
        <v>0</v>
      </c>
      <c r="D3" s="236"/>
      <c r="E3" s="127"/>
    </row>
    <row r="4" spans="1:5" s="20" customFormat="1" ht="24" customHeight="1">
      <c r="A4" s="23" t="s">
        <v>1671</v>
      </c>
      <c r="B4" s="202"/>
      <c r="C4" s="5" t="s">
        <v>1555</v>
      </c>
      <c r="D4" s="127"/>
      <c r="E4" s="257"/>
    </row>
    <row r="5" spans="1:5" s="61" customFormat="1" ht="24">
      <c r="A5" s="194"/>
      <c r="B5" s="203" t="s">
        <v>314</v>
      </c>
      <c r="C5" s="125" t="s">
        <v>1669</v>
      </c>
      <c r="D5" s="258" t="s">
        <v>208</v>
      </c>
      <c r="E5" s="258" t="s">
        <v>1670</v>
      </c>
    </row>
    <row r="6" spans="2:5" ht="15" customHeight="1">
      <c r="B6" s="201" t="s">
        <v>989</v>
      </c>
      <c r="C6" s="2" t="s">
        <v>80</v>
      </c>
      <c r="D6" s="108">
        <v>396000</v>
      </c>
      <c r="E6" s="108">
        <f>D6*1.18</f>
        <v>467280</v>
      </c>
    </row>
    <row r="7" spans="1:5" ht="15" customHeight="1">
      <c r="A7" s="2"/>
      <c r="B7" s="201">
        <v>22045467</v>
      </c>
      <c r="C7" s="2" t="s">
        <v>51</v>
      </c>
      <c r="D7" s="108">
        <v>6400</v>
      </c>
      <c r="E7" s="108">
        <f>D7*1.18</f>
        <v>7552</v>
      </c>
    </row>
    <row r="8" spans="1:5" ht="15" customHeight="1">
      <c r="A8" s="2" t="s">
        <v>1469</v>
      </c>
      <c r="B8" s="201">
        <v>50000315</v>
      </c>
      <c r="C8" s="2" t="s">
        <v>1303</v>
      </c>
      <c r="D8" s="108">
        <v>3000</v>
      </c>
      <c r="E8" s="108">
        <f>D8*1.18</f>
        <v>3540</v>
      </c>
    </row>
    <row r="9" spans="1:5" ht="15" customHeight="1">
      <c r="A9" s="2" t="s">
        <v>1671</v>
      </c>
      <c r="B9" s="200" t="s">
        <v>1368</v>
      </c>
      <c r="C9" s="71" t="s">
        <v>1008</v>
      </c>
      <c r="D9" s="108">
        <v>17500</v>
      </c>
      <c r="E9" s="108">
        <f>D9*1.18</f>
        <v>20650</v>
      </c>
    </row>
    <row r="10" spans="1:5" ht="14.25" customHeight="1">
      <c r="A10" s="2" t="s">
        <v>1671</v>
      </c>
      <c r="B10" s="201" t="s">
        <v>990</v>
      </c>
      <c r="C10" s="4" t="s">
        <v>1572</v>
      </c>
      <c r="D10" s="108">
        <v>12000</v>
      </c>
      <c r="E10" s="108">
        <f>D10*1.18</f>
        <v>14160</v>
      </c>
    </row>
    <row r="11" spans="1:5" ht="33.75">
      <c r="A11" s="48"/>
      <c r="B11" s="201"/>
      <c r="C11" s="177" t="s">
        <v>436</v>
      </c>
      <c r="D11" s="259"/>
      <c r="E11" s="259"/>
    </row>
    <row r="12" spans="1:5" s="21" customFormat="1" ht="19.5" customHeight="1">
      <c r="A12" s="2" t="s">
        <v>1671</v>
      </c>
      <c r="B12" s="201"/>
      <c r="C12" s="8" t="s">
        <v>46</v>
      </c>
      <c r="D12" s="240"/>
      <c r="E12" s="240"/>
    </row>
    <row r="13" spans="1:5" s="17" customFormat="1" ht="17.25" customHeight="1">
      <c r="A13" s="10"/>
      <c r="B13" s="201"/>
      <c r="C13" s="11" t="s">
        <v>48</v>
      </c>
      <c r="D13" s="6" t="s">
        <v>49</v>
      </c>
      <c r="E13" s="6" t="s">
        <v>49</v>
      </c>
    </row>
    <row r="14" spans="1:5" ht="33.75" customHeight="1">
      <c r="A14" s="10"/>
      <c r="B14" s="201">
        <v>33001797</v>
      </c>
      <c r="C14" s="2" t="s">
        <v>1569</v>
      </c>
      <c r="D14" s="6" t="s">
        <v>775</v>
      </c>
      <c r="E14" s="6" t="s">
        <v>775</v>
      </c>
    </row>
    <row r="15" spans="1:5" s="61" customFormat="1" ht="37.5" customHeight="1">
      <c r="A15" s="48"/>
      <c r="B15" s="201"/>
      <c r="C15" s="97" t="s">
        <v>248</v>
      </c>
      <c r="D15" s="260"/>
      <c r="E15" s="260"/>
    </row>
    <row r="16" spans="1:5" s="61" customFormat="1" ht="48.75" customHeight="1">
      <c r="A16" s="48"/>
      <c r="B16" s="201"/>
      <c r="C16" s="458" t="s">
        <v>1719</v>
      </c>
      <c r="D16" s="260"/>
      <c r="E16" s="260"/>
    </row>
    <row r="17" spans="1:5" ht="15.75" customHeight="1">
      <c r="A17" s="3"/>
      <c r="B17" s="201"/>
      <c r="C17" s="33" t="str">
        <f>'служебн.'!B6</f>
        <v>Действителен с 01.07.2015 г.   Редакция от 16.06.2015 г.</v>
      </c>
      <c r="D17" s="244"/>
      <c r="E17" s="244"/>
    </row>
  </sheetData>
  <sheetProtection/>
  <printOptions/>
  <pageMargins left="0.75" right="0.3" top="1.21" bottom="0.46" header="0.59" footer="0.21"/>
  <pageSetup fitToHeight="1" fitToWidth="1" horizontalDpi="1200" verticalDpi="1200" orientation="portrait" paperSize="9" scale="89" r:id="rId1"/>
  <headerFooter alignWithMargins="0">
    <oddHeader>&amp;L&amp;"Arial,полужирный"&amp;16ЦЕНЫ НА ПРОДУКЦИЮ  ЛЮМЭКС   &amp;R&amp;"Arial,полужирный"&amp;16&amp;UМинотавр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kom_1</cp:lastModifiedBy>
  <cp:lastPrinted>2015-06-17T09:52:40Z</cp:lastPrinted>
  <dcterms:created xsi:type="dcterms:W3CDTF">2006-09-21T10:39:17Z</dcterms:created>
  <dcterms:modified xsi:type="dcterms:W3CDTF">2015-07-03T04:36:50Z</dcterms:modified>
  <cp:category/>
  <cp:version/>
  <cp:contentType/>
  <cp:contentStatus/>
</cp:coreProperties>
</file>